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HP\Documents\USB-Stick-26.04.2021\"/>
    </mc:Choice>
  </mc:AlternateContent>
  <xr:revisionPtr revIDLastSave="0" documentId="13_ncr:1_{3E108852-9D6F-4489-AB98-5055866463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rona-Öst-06.02.22-mitVerz" sheetId="5" r:id="rId1"/>
    <sheet name="Tabelle1" sheetId="1" r:id="rId2"/>
  </sheets>
  <definedNames>
    <definedName name="_xlnm.Print_Area" localSheetId="0">'Corona-Öst-06.02.22-mitVerz'!$T$2:$BG$38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4" i="5" l="1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13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00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7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45" i="5"/>
  <c r="C92" i="5"/>
  <c r="C901" i="5"/>
  <c r="C900" i="5"/>
  <c r="C899" i="5"/>
  <c r="C898" i="5"/>
  <c r="C897" i="5"/>
  <c r="C896" i="5"/>
  <c r="C895" i="5"/>
  <c r="C894" i="5"/>
  <c r="C893" i="5"/>
  <c r="C892" i="5"/>
  <c r="C891" i="5"/>
  <c r="C890" i="5"/>
  <c r="C889" i="5"/>
  <c r="C888" i="5"/>
  <c r="C887" i="5"/>
  <c r="C886" i="5"/>
  <c r="C885" i="5"/>
  <c r="C884" i="5"/>
  <c r="C883" i="5"/>
  <c r="C882" i="5"/>
  <c r="C881" i="5"/>
  <c r="C880" i="5"/>
  <c r="C879" i="5"/>
  <c r="C878" i="5"/>
  <c r="C877" i="5"/>
  <c r="C876" i="5"/>
  <c r="C875" i="5"/>
  <c r="C874" i="5"/>
  <c r="C873" i="5"/>
  <c r="C872" i="5"/>
  <c r="C871" i="5"/>
  <c r="C870" i="5"/>
  <c r="C869" i="5"/>
  <c r="C868" i="5"/>
  <c r="C867" i="5"/>
  <c r="C866" i="5"/>
  <c r="C865" i="5"/>
  <c r="C864" i="5"/>
  <c r="C863" i="5"/>
  <c r="C862" i="5"/>
  <c r="C861" i="5"/>
  <c r="C860" i="5"/>
  <c r="C859" i="5"/>
  <c r="C858" i="5"/>
  <c r="C857" i="5"/>
  <c r="C856" i="5"/>
  <c r="C855" i="5"/>
  <c r="C854" i="5"/>
  <c r="C853" i="5"/>
  <c r="C852" i="5"/>
  <c r="C851" i="5"/>
  <c r="C850" i="5"/>
  <c r="C849" i="5"/>
  <c r="C848" i="5"/>
  <c r="C847" i="5"/>
  <c r="C846" i="5"/>
  <c r="C845" i="5"/>
  <c r="C844" i="5"/>
  <c r="C843" i="5"/>
  <c r="C842" i="5"/>
  <c r="C841" i="5"/>
  <c r="C840" i="5"/>
  <c r="C839" i="5"/>
  <c r="C838" i="5"/>
  <c r="C837" i="5"/>
  <c r="C836" i="5"/>
  <c r="C835" i="5"/>
  <c r="C834" i="5"/>
  <c r="C833" i="5"/>
  <c r="C832" i="5"/>
  <c r="C831" i="5"/>
  <c r="C830" i="5"/>
  <c r="C829" i="5"/>
  <c r="C828" i="5"/>
  <c r="C827" i="5"/>
  <c r="C826" i="5"/>
  <c r="C825" i="5"/>
  <c r="C824" i="5"/>
  <c r="C823" i="5"/>
  <c r="C822" i="5"/>
  <c r="C821" i="5"/>
  <c r="C820" i="5"/>
  <c r="C819" i="5"/>
  <c r="C818" i="5"/>
  <c r="C817" i="5"/>
  <c r="C816" i="5"/>
  <c r="C815" i="5"/>
  <c r="C814" i="5"/>
  <c r="C813" i="5"/>
  <c r="C812" i="5"/>
  <c r="C811" i="5"/>
  <c r="C810" i="5"/>
  <c r="C809" i="5"/>
  <c r="C808" i="5"/>
  <c r="C807" i="5"/>
  <c r="C806" i="5"/>
  <c r="C805" i="5"/>
  <c r="C804" i="5"/>
  <c r="C803" i="5"/>
  <c r="C802" i="5"/>
  <c r="C801" i="5"/>
  <c r="C800" i="5"/>
  <c r="C799" i="5"/>
  <c r="C798" i="5"/>
  <c r="C797" i="5"/>
  <c r="C796" i="5"/>
  <c r="C795" i="5"/>
  <c r="C794" i="5"/>
  <c r="C793" i="5"/>
  <c r="C792" i="5"/>
  <c r="C791" i="5"/>
  <c r="C790" i="5"/>
  <c r="C789" i="5"/>
  <c r="C788" i="5"/>
  <c r="C787" i="5"/>
  <c r="C786" i="5"/>
  <c r="C785" i="5"/>
  <c r="C784" i="5"/>
  <c r="C783" i="5"/>
  <c r="C782" i="5"/>
  <c r="C781" i="5"/>
  <c r="C780" i="5"/>
  <c r="C779" i="5"/>
  <c r="C778" i="5"/>
  <c r="C777" i="5"/>
  <c r="C776" i="5"/>
  <c r="C775" i="5"/>
  <c r="C774" i="5"/>
  <c r="C773" i="5"/>
  <c r="C772" i="5"/>
  <c r="C771" i="5"/>
  <c r="C770" i="5"/>
  <c r="C769" i="5"/>
  <c r="C768" i="5"/>
  <c r="C767" i="5"/>
  <c r="C766" i="5"/>
  <c r="C765" i="5"/>
  <c r="C764" i="5"/>
  <c r="C763" i="5"/>
  <c r="C762" i="5"/>
  <c r="C761" i="5"/>
  <c r="C760" i="5"/>
  <c r="C759" i="5"/>
  <c r="C758" i="5"/>
  <c r="C757" i="5"/>
  <c r="C756" i="5"/>
  <c r="C755" i="5"/>
  <c r="C754" i="5"/>
  <c r="C753" i="5"/>
  <c r="C752" i="5"/>
  <c r="C751" i="5"/>
  <c r="C750" i="5"/>
  <c r="C749" i="5"/>
  <c r="C748" i="5"/>
  <c r="C747" i="5"/>
  <c r="C746" i="5"/>
  <c r="C745" i="5"/>
  <c r="C744" i="5"/>
  <c r="C743" i="5"/>
  <c r="C742" i="5"/>
  <c r="C741" i="5"/>
  <c r="C740" i="5"/>
  <c r="C739" i="5"/>
  <c r="C738" i="5"/>
  <c r="C737" i="5"/>
  <c r="C736" i="5"/>
  <c r="C735" i="5"/>
  <c r="C734" i="5"/>
  <c r="C733" i="5"/>
  <c r="C732" i="5"/>
  <c r="C731" i="5"/>
  <c r="C730" i="5"/>
  <c r="C729" i="5"/>
  <c r="C728" i="5"/>
  <c r="C727" i="5"/>
  <c r="C726" i="5"/>
  <c r="C725" i="5"/>
  <c r="C724" i="5"/>
  <c r="C723" i="5"/>
  <c r="C722" i="5"/>
  <c r="C721" i="5"/>
  <c r="C720" i="5"/>
  <c r="C719" i="5"/>
  <c r="C718" i="5"/>
  <c r="C717" i="5"/>
  <c r="C716" i="5"/>
  <c r="C715" i="5"/>
  <c r="C714" i="5"/>
  <c r="C713" i="5"/>
  <c r="C712" i="5"/>
  <c r="C711" i="5"/>
  <c r="C710" i="5"/>
  <c r="C709" i="5"/>
  <c r="C708" i="5"/>
  <c r="C707" i="5"/>
  <c r="C706" i="5"/>
  <c r="C705" i="5"/>
  <c r="C704" i="5"/>
  <c r="C703" i="5"/>
  <c r="C702" i="5"/>
  <c r="C701" i="5"/>
  <c r="C700" i="5"/>
  <c r="C699" i="5"/>
  <c r="C698" i="5"/>
  <c r="C697" i="5"/>
  <c r="C696" i="5"/>
  <c r="C695" i="5"/>
  <c r="C694" i="5"/>
  <c r="C693" i="5"/>
  <c r="C692" i="5"/>
  <c r="C691" i="5"/>
  <c r="C674" i="5"/>
  <c r="C673" i="5"/>
  <c r="C672" i="5"/>
  <c r="C671" i="5"/>
  <c r="C670" i="5"/>
  <c r="C669" i="5"/>
  <c r="C668" i="5"/>
  <c r="C667" i="5"/>
  <c r="C666" i="5"/>
  <c r="C665" i="5"/>
  <c r="C664" i="5"/>
  <c r="C663" i="5"/>
  <c r="C662" i="5"/>
  <c r="C661" i="5"/>
  <c r="C660" i="5"/>
  <c r="C644" i="5"/>
  <c r="C643" i="5"/>
  <c r="C642" i="5"/>
  <c r="C641" i="5"/>
  <c r="C640" i="5"/>
  <c r="C639" i="5"/>
  <c r="C638" i="5"/>
  <c r="C637" i="5"/>
  <c r="C636" i="5"/>
  <c r="C635" i="5"/>
  <c r="C634" i="5"/>
  <c r="C633" i="5"/>
  <c r="C632" i="5"/>
  <c r="C631" i="5"/>
  <c r="C630" i="5"/>
  <c r="C612" i="5"/>
  <c r="C611" i="5"/>
  <c r="C610" i="5"/>
  <c r="C609" i="5"/>
  <c r="C608" i="5"/>
  <c r="C607" i="5"/>
  <c r="C606" i="5"/>
  <c r="C605" i="5"/>
  <c r="C604" i="5"/>
  <c r="C603" i="5"/>
  <c r="C602" i="5"/>
  <c r="C601" i="5"/>
  <c r="C600" i="5"/>
  <c r="C599" i="5"/>
  <c r="C598" i="5"/>
  <c r="C597" i="5"/>
  <c r="C596" i="5"/>
  <c r="C595" i="5"/>
  <c r="C594" i="5"/>
  <c r="C593" i="5"/>
  <c r="C592" i="5"/>
  <c r="C591" i="5"/>
  <c r="C590" i="5"/>
  <c r="C589" i="5"/>
  <c r="C588" i="5"/>
  <c r="C587" i="5"/>
  <c r="C586" i="5"/>
  <c r="C585" i="5"/>
  <c r="C584" i="5"/>
  <c r="C583" i="5"/>
  <c r="C582" i="5"/>
  <c r="C581" i="5"/>
  <c r="C580" i="5"/>
  <c r="C579" i="5"/>
  <c r="C578" i="5"/>
  <c r="C577" i="5"/>
  <c r="C576" i="5"/>
  <c r="C575" i="5"/>
  <c r="C574" i="5"/>
  <c r="C573" i="5"/>
  <c r="C572" i="5"/>
  <c r="C571" i="5"/>
  <c r="C570" i="5"/>
  <c r="C569" i="5"/>
  <c r="C568" i="5"/>
  <c r="C567" i="5"/>
  <c r="C566" i="5"/>
  <c r="C565" i="5"/>
  <c r="C564" i="5"/>
  <c r="C563" i="5"/>
  <c r="C562" i="5"/>
  <c r="C561" i="5"/>
  <c r="C560" i="5"/>
  <c r="C559" i="5"/>
  <c r="C558" i="5"/>
  <c r="C557" i="5"/>
  <c r="C556" i="5"/>
  <c r="C555" i="5"/>
  <c r="C554" i="5"/>
  <c r="C553" i="5"/>
  <c r="C552" i="5"/>
  <c r="C551" i="5"/>
  <c r="C550" i="5"/>
  <c r="C549" i="5"/>
  <c r="C548" i="5"/>
  <c r="C547" i="5"/>
  <c r="C546" i="5"/>
  <c r="C545" i="5"/>
  <c r="C544" i="5"/>
  <c r="C543" i="5"/>
  <c r="C542" i="5"/>
  <c r="C541" i="5"/>
  <c r="C540" i="5"/>
  <c r="C539" i="5"/>
  <c r="C538" i="5"/>
  <c r="C537" i="5"/>
  <c r="C536" i="5"/>
  <c r="C535" i="5"/>
  <c r="C534" i="5"/>
  <c r="C533" i="5"/>
  <c r="C532" i="5"/>
  <c r="C531" i="5"/>
  <c r="C530" i="5"/>
  <c r="C529" i="5"/>
  <c r="C528" i="5"/>
  <c r="C527" i="5"/>
  <c r="C526" i="5"/>
  <c r="C525" i="5"/>
  <c r="C524" i="5"/>
  <c r="C523" i="5"/>
  <c r="C522" i="5"/>
  <c r="C521" i="5"/>
  <c r="C520" i="5"/>
  <c r="C519" i="5"/>
  <c r="C518" i="5"/>
  <c r="C517" i="5"/>
  <c r="C516" i="5"/>
  <c r="C515" i="5"/>
  <c r="C514" i="5"/>
  <c r="C513" i="5"/>
  <c r="C512" i="5"/>
  <c r="C511" i="5"/>
  <c r="C510" i="5"/>
  <c r="C509" i="5"/>
  <c r="C508" i="5"/>
  <c r="C507" i="5"/>
  <c r="C506" i="5"/>
  <c r="C505" i="5"/>
  <c r="C504" i="5"/>
  <c r="C503" i="5"/>
  <c r="C502" i="5"/>
  <c r="C501" i="5"/>
  <c r="C500" i="5"/>
  <c r="C499" i="5"/>
  <c r="C498" i="5"/>
  <c r="C497" i="5"/>
  <c r="C496" i="5"/>
  <c r="C495" i="5"/>
  <c r="C494" i="5"/>
  <c r="C493" i="5"/>
  <c r="C492" i="5"/>
  <c r="C491" i="5"/>
  <c r="C490" i="5"/>
  <c r="C489" i="5"/>
  <c r="C488" i="5"/>
  <c r="C487" i="5"/>
  <c r="C486" i="5"/>
  <c r="C485" i="5"/>
  <c r="C484" i="5"/>
  <c r="C483" i="5"/>
  <c r="C482" i="5"/>
  <c r="C481" i="5"/>
  <c r="C480" i="5"/>
  <c r="C479" i="5"/>
  <c r="C478" i="5"/>
  <c r="C477" i="5"/>
  <c r="C476" i="5"/>
  <c r="C475" i="5"/>
  <c r="C474" i="5"/>
  <c r="C473" i="5"/>
  <c r="C472" i="5"/>
  <c r="C471" i="5"/>
  <c r="C470" i="5"/>
  <c r="C469" i="5"/>
  <c r="C468" i="5"/>
  <c r="C467" i="5"/>
  <c r="C466" i="5"/>
  <c r="C465" i="5"/>
  <c r="C464" i="5"/>
  <c r="C463" i="5"/>
  <c r="C462" i="5"/>
  <c r="C461" i="5"/>
  <c r="C460" i="5"/>
  <c r="C459" i="5"/>
  <c r="C458" i="5"/>
  <c r="C457" i="5"/>
  <c r="C456" i="5"/>
  <c r="C455" i="5"/>
  <c r="C454" i="5"/>
  <c r="C453" i="5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399" i="5"/>
  <c r="C398" i="5"/>
  <c r="C397" i="5"/>
  <c r="C396" i="5"/>
  <c r="C395" i="5"/>
  <c r="C394" i="5"/>
  <c r="C393" i="5"/>
  <c r="C392" i="5"/>
  <c r="C391" i="5"/>
  <c r="C390" i="5"/>
  <c r="C389" i="5"/>
  <c r="C388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37" i="5"/>
  <c r="C336" i="5"/>
  <c r="C335" i="5"/>
  <c r="C334" i="5"/>
  <c r="C333" i="5"/>
  <c r="C332" i="5"/>
  <c r="C331" i="5"/>
  <c r="C330" i="5"/>
  <c r="C329" i="5"/>
  <c r="C328" i="5"/>
  <c r="C327" i="5"/>
  <c r="C326" i="5"/>
  <c r="C325" i="5"/>
  <c r="C324" i="5"/>
  <c r="C323" i="5"/>
  <c r="C322" i="5"/>
  <c r="C321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70" i="5"/>
  <c r="C269" i="5"/>
  <c r="C268" i="5"/>
  <c r="C267" i="5"/>
  <c r="C266" i="5"/>
  <c r="C265" i="5"/>
  <c r="C264" i="5"/>
  <c r="C263" i="5"/>
  <c r="C262" i="5"/>
  <c r="C261" i="5"/>
  <c r="C260" i="5"/>
  <c r="C259" i="5"/>
  <c r="C258" i="5"/>
  <c r="C257" i="5"/>
  <c r="C256" i="5"/>
  <c r="C255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1" i="5"/>
  <c r="C90" i="5"/>
  <c r="C89" i="5"/>
  <c r="C88" i="5"/>
  <c r="C87" i="5"/>
  <c r="C86" i="5"/>
  <c r="C85" i="5"/>
  <c r="C84" i="5"/>
  <c r="C83" i="5"/>
  <c r="C82" i="5"/>
  <c r="C81" i="5"/>
  <c r="C69" i="5"/>
  <c r="C70" i="5" s="1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38" i="5"/>
  <c r="C39" i="5" s="1"/>
  <c r="C22" i="5"/>
  <c r="B21" i="5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60" i="5" s="1"/>
  <c r="B361" i="5" s="1"/>
  <c r="B362" i="5" s="1"/>
  <c r="B363" i="5" s="1"/>
  <c r="B364" i="5" s="1"/>
  <c r="B365" i="5" s="1"/>
  <c r="B366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1" i="5" s="1"/>
  <c r="B382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7" i="5" s="1"/>
  <c r="B398" i="5" s="1"/>
  <c r="B399" i="5" s="1"/>
  <c r="B400" i="5" s="1"/>
  <c r="B401" i="5" s="1"/>
  <c r="B402" i="5" s="1"/>
  <c r="B403" i="5" s="1"/>
  <c r="B404" i="5" s="1"/>
  <c r="B405" i="5" s="1"/>
  <c r="B406" i="5" s="1"/>
  <c r="B407" i="5" s="1"/>
  <c r="B408" i="5" s="1"/>
  <c r="B409" i="5" s="1"/>
  <c r="B410" i="5" s="1"/>
  <c r="B411" i="5" s="1"/>
  <c r="B412" i="5" s="1"/>
  <c r="B413" i="5" s="1"/>
  <c r="B414" i="5" s="1"/>
  <c r="B415" i="5" s="1"/>
  <c r="B416" i="5" s="1"/>
  <c r="B417" i="5" s="1"/>
  <c r="B418" i="5" s="1"/>
  <c r="B419" i="5" s="1"/>
  <c r="B420" i="5" s="1"/>
  <c r="B421" i="5" s="1"/>
  <c r="B422" i="5" s="1"/>
  <c r="B423" i="5" s="1"/>
  <c r="B424" i="5" s="1"/>
  <c r="B425" i="5" s="1"/>
  <c r="B426" i="5" s="1"/>
  <c r="B427" i="5" s="1"/>
  <c r="B428" i="5" s="1"/>
  <c r="B429" i="5" s="1"/>
  <c r="B430" i="5" s="1"/>
  <c r="B431" i="5" s="1"/>
  <c r="B432" i="5" s="1"/>
  <c r="B433" i="5" s="1"/>
  <c r="B434" i="5" s="1"/>
  <c r="B435" i="5" s="1"/>
  <c r="B436" i="5" s="1"/>
  <c r="B437" i="5" s="1"/>
  <c r="B438" i="5" s="1"/>
  <c r="B439" i="5" s="1"/>
  <c r="B440" i="5" s="1"/>
  <c r="B441" i="5" s="1"/>
  <c r="B442" i="5" s="1"/>
  <c r="B443" i="5" s="1"/>
  <c r="B444" i="5" s="1"/>
  <c r="B445" i="5" s="1"/>
  <c r="B446" i="5" s="1"/>
  <c r="B447" i="5" s="1"/>
  <c r="B448" i="5" s="1"/>
  <c r="B449" i="5" s="1"/>
  <c r="B450" i="5" s="1"/>
  <c r="B451" i="5" s="1"/>
  <c r="B452" i="5" s="1"/>
  <c r="B453" i="5" s="1"/>
  <c r="B454" i="5" s="1"/>
  <c r="B455" i="5" s="1"/>
  <c r="B456" i="5" s="1"/>
  <c r="B457" i="5" s="1"/>
  <c r="B458" i="5" s="1"/>
  <c r="B459" i="5" s="1"/>
  <c r="B460" i="5" s="1"/>
  <c r="B461" i="5" s="1"/>
  <c r="B462" i="5" s="1"/>
  <c r="B463" i="5" s="1"/>
  <c r="B464" i="5" s="1"/>
  <c r="B465" i="5" s="1"/>
  <c r="B466" i="5" s="1"/>
  <c r="B467" i="5" s="1"/>
  <c r="B468" i="5" s="1"/>
  <c r="B469" i="5" s="1"/>
  <c r="B470" i="5" s="1"/>
  <c r="B471" i="5" s="1"/>
  <c r="B472" i="5" s="1"/>
  <c r="B473" i="5" s="1"/>
  <c r="B474" i="5" s="1"/>
  <c r="B475" i="5" s="1"/>
  <c r="B476" i="5" s="1"/>
  <c r="B477" i="5" s="1"/>
  <c r="B478" i="5" s="1"/>
  <c r="B479" i="5" s="1"/>
  <c r="B480" i="5" s="1"/>
  <c r="B481" i="5" s="1"/>
  <c r="B482" i="5" s="1"/>
  <c r="B483" i="5" s="1"/>
  <c r="B484" i="5" s="1"/>
  <c r="B485" i="5" s="1"/>
  <c r="B486" i="5" s="1"/>
  <c r="B487" i="5" s="1"/>
  <c r="B488" i="5" s="1"/>
  <c r="B489" i="5" s="1"/>
  <c r="B490" i="5" s="1"/>
  <c r="B491" i="5" s="1"/>
  <c r="B492" i="5" s="1"/>
  <c r="B493" i="5" s="1"/>
  <c r="B494" i="5" s="1"/>
  <c r="B495" i="5" s="1"/>
  <c r="B496" i="5" s="1"/>
  <c r="B497" i="5" s="1"/>
  <c r="B498" i="5" s="1"/>
  <c r="B499" i="5" s="1"/>
  <c r="B500" i="5" s="1"/>
  <c r="B501" i="5" s="1"/>
  <c r="B502" i="5" s="1"/>
  <c r="B503" i="5" s="1"/>
  <c r="B504" i="5" s="1"/>
  <c r="B505" i="5" s="1"/>
  <c r="B506" i="5" s="1"/>
  <c r="B507" i="5" s="1"/>
  <c r="B508" i="5" s="1"/>
  <c r="B509" i="5" s="1"/>
  <c r="B510" i="5" s="1"/>
  <c r="B511" i="5" s="1"/>
  <c r="B512" i="5" s="1"/>
  <c r="B513" i="5" s="1"/>
  <c r="B514" i="5" s="1"/>
  <c r="B515" i="5" s="1"/>
  <c r="B516" i="5" s="1"/>
  <c r="B517" i="5" s="1"/>
  <c r="B518" i="5" s="1"/>
  <c r="B519" i="5" s="1"/>
  <c r="B520" i="5" s="1"/>
  <c r="B521" i="5" s="1"/>
  <c r="B522" i="5" s="1"/>
  <c r="B523" i="5" s="1"/>
  <c r="B524" i="5" s="1"/>
  <c r="B525" i="5" s="1"/>
  <c r="B526" i="5" s="1"/>
  <c r="B527" i="5" s="1"/>
  <c r="B528" i="5" s="1"/>
  <c r="B529" i="5" s="1"/>
  <c r="B530" i="5" s="1"/>
  <c r="B531" i="5" s="1"/>
  <c r="B532" i="5" s="1"/>
  <c r="B533" i="5" s="1"/>
  <c r="B534" i="5" s="1"/>
  <c r="B535" i="5" s="1"/>
  <c r="B536" i="5" s="1"/>
  <c r="B537" i="5" s="1"/>
  <c r="B538" i="5" s="1"/>
  <c r="B539" i="5" s="1"/>
  <c r="B540" i="5" s="1"/>
  <c r="B541" i="5" s="1"/>
  <c r="B542" i="5" s="1"/>
  <c r="B543" i="5" s="1"/>
  <c r="B544" i="5" s="1"/>
  <c r="B545" i="5" s="1"/>
  <c r="B546" i="5" s="1"/>
  <c r="B547" i="5" s="1"/>
  <c r="B548" i="5" s="1"/>
  <c r="B549" i="5" s="1"/>
  <c r="B550" i="5" s="1"/>
  <c r="B551" i="5" s="1"/>
  <c r="B552" i="5" s="1"/>
  <c r="B553" i="5" s="1"/>
  <c r="B554" i="5" s="1"/>
  <c r="B555" i="5" s="1"/>
  <c r="B556" i="5" s="1"/>
  <c r="B557" i="5" s="1"/>
  <c r="B558" i="5" s="1"/>
  <c r="B559" i="5" s="1"/>
  <c r="B560" i="5" s="1"/>
  <c r="B561" i="5" s="1"/>
  <c r="B562" i="5" s="1"/>
  <c r="B563" i="5" s="1"/>
  <c r="B564" i="5" s="1"/>
  <c r="B565" i="5" s="1"/>
  <c r="B566" i="5" s="1"/>
  <c r="B567" i="5" s="1"/>
  <c r="B568" i="5" s="1"/>
  <c r="B569" i="5" s="1"/>
  <c r="B570" i="5" s="1"/>
  <c r="B571" i="5" s="1"/>
  <c r="B572" i="5" s="1"/>
  <c r="B573" i="5" s="1"/>
  <c r="B574" i="5" s="1"/>
  <c r="B575" i="5" s="1"/>
  <c r="B576" i="5" s="1"/>
  <c r="B577" i="5" s="1"/>
  <c r="B578" i="5" s="1"/>
  <c r="B579" i="5" s="1"/>
  <c r="B580" i="5" s="1"/>
  <c r="B581" i="5" s="1"/>
  <c r="B582" i="5" s="1"/>
  <c r="B583" i="5" s="1"/>
  <c r="B584" i="5" s="1"/>
  <c r="B585" i="5" s="1"/>
  <c r="B586" i="5" s="1"/>
  <c r="B587" i="5" s="1"/>
  <c r="B588" i="5" s="1"/>
  <c r="B589" i="5" s="1"/>
  <c r="B590" i="5" s="1"/>
  <c r="B591" i="5" s="1"/>
  <c r="B592" i="5" s="1"/>
  <c r="B593" i="5" s="1"/>
  <c r="B594" i="5" s="1"/>
  <c r="B595" i="5" s="1"/>
  <c r="B596" i="5" s="1"/>
  <c r="B597" i="5" s="1"/>
  <c r="B598" i="5" s="1"/>
  <c r="B599" i="5" s="1"/>
  <c r="B600" i="5" s="1"/>
  <c r="B601" i="5" s="1"/>
  <c r="B602" i="5" s="1"/>
  <c r="B603" i="5" s="1"/>
  <c r="B604" i="5" s="1"/>
  <c r="B605" i="5" s="1"/>
  <c r="B606" i="5" s="1"/>
  <c r="B607" i="5" s="1"/>
  <c r="B608" i="5" s="1"/>
  <c r="B609" i="5" s="1"/>
  <c r="B610" i="5" s="1"/>
  <c r="B611" i="5" s="1"/>
  <c r="B612" i="5" s="1"/>
  <c r="B613" i="5" s="1"/>
  <c r="B614" i="5" s="1"/>
  <c r="B615" i="5" s="1"/>
  <c r="B616" i="5" s="1"/>
  <c r="B617" i="5" s="1"/>
  <c r="B618" i="5" s="1"/>
  <c r="B619" i="5" s="1"/>
  <c r="B620" i="5" s="1"/>
  <c r="B621" i="5" s="1"/>
  <c r="B622" i="5" s="1"/>
  <c r="B623" i="5" s="1"/>
  <c r="B624" i="5" s="1"/>
  <c r="B625" i="5" s="1"/>
  <c r="B626" i="5" s="1"/>
  <c r="B627" i="5" s="1"/>
  <c r="B628" i="5" s="1"/>
  <c r="B629" i="5" s="1"/>
  <c r="B630" i="5" s="1"/>
  <c r="B631" i="5" s="1"/>
  <c r="B632" i="5" s="1"/>
  <c r="B633" i="5" s="1"/>
  <c r="B634" i="5" s="1"/>
  <c r="B635" i="5" s="1"/>
  <c r="B636" i="5" s="1"/>
  <c r="B637" i="5" s="1"/>
  <c r="B638" i="5" s="1"/>
  <c r="B639" i="5" s="1"/>
  <c r="B640" i="5" s="1"/>
  <c r="B641" i="5" s="1"/>
  <c r="B642" i="5" s="1"/>
  <c r="B643" i="5" s="1"/>
  <c r="B644" i="5" s="1"/>
  <c r="B645" i="5" s="1"/>
  <c r="B646" i="5" s="1"/>
  <c r="B647" i="5" s="1"/>
  <c r="B648" i="5" s="1"/>
  <c r="B649" i="5" s="1"/>
  <c r="B650" i="5" s="1"/>
  <c r="B651" i="5" s="1"/>
  <c r="B652" i="5" s="1"/>
  <c r="B653" i="5" s="1"/>
  <c r="B654" i="5" s="1"/>
  <c r="B655" i="5" s="1"/>
  <c r="B656" i="5" s="1"/>
  <c r="B657" i="5" s="1"/>
  <c r="B658" i="5" s="1"/>
  <c r="B659" i="5" s="1"/>
  <c r="B660" i="5" s="1"/>
  <c r="B661" i="5" s="1"/>
  <c r="B662" i="5" s="1"/>
  <c r="B663" i="5" s="1"/>
  <c r="B664" i="5" s="1"/>
  <c r="B665" i="5" s="1"/>
  <c r="B666" i="5" s="1"/>
  <c r="B667" i="5" s="1"/>
  <c r="B668" i="5" s="1"/>
  <c r="B669" i="5" s="1"/>
  <c r="B670" i="5" s="1"/>
  <c r="B671" i="5" s="1"/>
  <c r="B672" i="5" s="1"/>
  <c r="B673" i="5" s="1"/>
  <c r="B674" i="5" s="1"/>
  <c r="B675" i="5" s="1"/>
  <c r="B676" i="5" s="1"/>
  <c r="B677" i="5" s="1"/>
  <c r="B678" i="5" s="1"/>
  <c r="B679" i="5" s="1"/>
  <c r="B680" i="5" s="1"/>
  <c r="B681" i="5" s="1"/>
  <c r="B682" i="5" s="1"/>
  <c r="B683" i="5" s="1"/>
  <c r="B684" i="5" s="1"/>
  <c r="B685" i="5" s="1"/>
  <c r="B686" i="5" s="1"/>
  <c r="B687" i="5" s="1"/>
  <c r="B688" i="5" s="1"/>
  <c r="B689" i="5" s="1"/>
  <c r="B690" i="5" s="1"/>
  <c r="B691" i="5" s="1"/>
  <c r="B692" i="5" s="1"/>
  <c r="B693" i="5" s="1"/>
  <c r="B694" i="5" s="1"/>
  <c r="B695" i="5" s="1"/>
  <c r="B696" i="5" s="1"/>
  <c r="B697" i="5" s="1"/>
  <c r="B698" i="5" s="1"/>
  <c r="B699" i="5" s="1"/>
  <c r="B700" i="5" s="1"/>
  <c r="B701" i="5" s="1"/>
  <c r="B702" i="5" s="1"/>
  <c r="B703" i="5" s="1"/>
  <c r="B704" i="5" s="1"/>
  <c r="B705" i="5" s="1"/>
  <c r="B706" i="5" s="1"/>
  <c r="B707" i="5" s="1"/>
  <c r="B708" i="5" s="1"/>
  <c r="B709" i="5" s="1"/>
  <c r="B710" i="5" s="1"/>
  <c r="B711" i="5" s="1"/>
  <c r="B712" i="5" s="1"/>
  <c r="B713" i="5" s="1"/>
  <c r="B714" i="5" s="1"/>
  <c r="B715" i="5" s="1"/>
  <c r="B716" i="5" s="1"/>
  <c r="B717" i="5" s="1"/>
  <c r="B718" i="5" s="1"/>
  <c r="B719" i="5" s="1"/>
  <c r="B720" i="5" s="1"/>
  <c r="B721" i="5" s="1"/>
  <c r="B722" i="5" s="1"/>
  <c r="B723" i="5" s="1"/>
  <c r="B724" i="5" s="1"/>
  <c r="B725" i="5" s="1"/>
  <c r="B726" i="5" s="1"/>
  <c r="B727" i="5" s="1"/>
  <c r="B728" i="5" s="1"/>
  <c r="B729" i="5" s="1"/>
  <c r="B730" i="5" s="1"/>
  <c r="B731" i="5" s="1"/>
  <c r="B732" i="5" s="1"/>
  <c r="B733" i="5" s="1"/>
  <c r="B734" i="5" s="1"/>
  <c r="B735" i="5" s="1"/>
  <c r="B736" i="5" s="1"/>
  <c r="B737" i="5" s="1"/>
  <c r="B738" i="5" s="1"/>
  <c r="B739" i="5" s="1"/>
  <c r="B740" i="5" s="1"/>
  <c r="B741" i="5" s="1"/>
  <c r="B742" i="5" s="1"/>
  <c r="B743" i="5" s="1"/>
  <c r="B744" i="5" s="1"/>
  <c r="B745" i="5" s="1"/>
  <c r="B746" i="5" s="1"/>
  <c r="B747" i="5" s="1"/>
  <c r="B748" i="5" s="1"/>
  <c r="B749" i="5" s="1"/>
  <c r="B750" i="5" s="1"/>
  <c r="B751" i="5" s="1"/>
  <c r="B752" i="5" s="1"/>
  <c r="B753" i="5" s="1"/>
  <c r="B754" i="5" s="1"/>
  <c r="B755" i="5" s="1"/>
  <c r="B756" i="5" s="1"/>
  <c r="B757" i="5" s="1"/>
  <c r="B758" i="5" s="1"/>
  <c r="B759" i="5" s="1"/>
  <c r="B760" i="5" s="1"/>
  <c r="B761" i="5" s="1"/>
  <c r="B762" i="5" s="1"/>
  <c r="B763" i="5" s="1"/>
  <c r="B764" i="5" s="1"/>
  <c r="B765" i="5" s="1"/>
  <c r="B766" i="5" s="1"/>
  <c r="B767" i="5" s="1"/>
  <c r="B768" i="5" s="1"/>
  <c r="B769" i="5" s="1"/>
  <c r="B770" i="5" s="1"/>
  <c r="B771" i="5" s="1"/>
  <c r="B772" i="5" s="1"/>
  <c r="B773" i="5" s="1"/>
  <c r="B774" i="5" s="1"/>
  <c r="B775" i="5" s="1"/>
  <c r="B776" i="5" s="1"/>
  <c r="B777" i="5" s="1"/>
  <c r="B778" i="5" s="1"/>
  <c r="B779" i="5" s="1"/>
  <c r="B780" i="5" s="1"/>
  <c r="B781" i="5" s="1"/>
  <c r="B782" i="5" s="1"/>
  <c r="B783" i="5" s="1"/>
  <c r="B784" i="5" s="1"/>
  <c r="B785" i="5" s="1"/>
  <c r="B786" i="5" s="1"/>
  <c r="B787" i="5" s="1"/>
  <c r="B788" i="5" s="1"/>
  <c r="B789" i="5" s="1"/>
  <c r="B790" i="5" s="1"/>
  <c r="B791" i="5" s="1"/>
  <c r="B792" i="5" s="1"/>
  <c r="B793" i="5" s="1"/>
  <c r="B794" i="5" s="1"/>
  <c r="B795" i="5" s="1"/>
  <c r="B796" i="5" s="1"/>
  <c r="B797" i="5" s="1"/>
  <c r="B798" i="5" s="1"/>
  <c r="B799" i="5" s="1"/>
  <c r="B800" i="5" s="1"/>
  <c r="B801" i="5" s="1"/>
  <c r="B802" i="5" s="1"/>
  <c r="B803" i="5" s="1"/>
  <c r="B804" i="5" s="1"/>
  <c r="B805" i="5" s="1"/>
  <c r="B806" i="5" s="1"/>
  <c r="B807" i="5" s="1"/>
  <c r="B808" i="5" s="1"/>
  <c r="B809" i="5" s="1"/>
  <c r="B810" i="5" s="1"/>
  <c r="B811" i="5" s="1"/>
  <c r="B812" i="5" s="1"/>
  <c r="B813" i="5" s="1"/>
  <c r="B814" i="5" s="1"/>
  <c r="B815" i="5" s="1"/>
  <c r="B816" i="5" s="1"/>
  <c r="B817" i="5" s="1"/>
  <c r="B818" i="5" s="1"/>
  <c r="B819" i="5" s="1"/>
  <c r="B820" i="5" s="1"/>
  <c r="B821" i="5" s="1"/>
  <c r="B822" i="5" s="1"/>
  <c r="B823" i="5" s="1"/>
  <c r="B824" i="5" s="1"/>
  <c r="B825" i="5" s="1"/>
  <c r="B826" i="5" s="1"/>
  <c r="B827" i="5" s="1"/>
  <c r="B828" i="5" s="1"/>
  <c r="B829" i="5" s="1"/>
  <c r="B830" i="5" s="1"/>
  <c r="B831" i="5" s="1"/>
  <c r="B832" i="5" s="1"/>
  <c r="B833" i="5" s="1"/>
  <c r="B834" i="5" s="1"/>
  <c r="B835" i="5" s="1"/>
  <c r="B836" i="5" s="1"/>
  <c r="B837" i="5" s="1"/>
  <c r="B838" i="5" s="1"/>
  <c r="B839" i="5" s="1"/>
  <c r="B840" i="5" s="1"/>
  <c r="B841" i="5" s="1"/>
  <c r="B842" i="5" s="1"/>
  <c r="B843" i="5" s="1"/>
  <c r="B844" i="5" s="1"/>
  <c r="B845" i="5" s="1"/>
  <c r="B846" i="5" s="1"/>
  <c r="B847" i="5" s="1"/>
  <c r="B848" i="5" s="1"/>
  <c r="B849" i="5" s="1"/>
  <c r="B850" i="5" s="1"/>
  <c r="B851" i="5" s="1"/>
  <c r="B852" i="5" s="1"/>
  <c r="B853" i="5" s="1"/>
  <c r="B854" i="5" s="1"/>
  <c r="B855" i="5" s="1"/>
  <c r="B856" i="5" s="1"/>
  <c r="B857" i="5" s="1"/>
  <c r="B858" i="5" s="1"/>
  <c r="B859" i="5" s="1"/>
  <c r="B860" i="5" s="1"/>
  <c r="B861" i="5" s="1"/>
  <c r="B862" i="5" s="1"/>
  <c r="B863" i="5" s="1"/>
  <c r="B864" i="5" s="1"/>
  <c r="B865" i="5" s="1"/>
  <c r="B866" i="5" s="1"/>
  <c r="B867" i="5" s="1"/>
  <c r="B868" i="5" s="1"/>
  <c r="B869" i="5" s="1"/>
  <c r="B870" i="5" s="1"/>
  <c r="B871" i="5" s="1"/>
  <c r="B872" i="5" s="1"/>
  <c r="B873" i="5" s="1"/>
  <c r="B874" i="5" s="1"/>
  <c r="B875" i="5" s="1"/>
  <c r="B876" i="5" s="1"/>
  <c r="B877" i="5" s="1"/>
  <c r="B878" i="5" s="1"/>
  <c r="B879" i="5" s="1"/>
  <c r="B880" i="5" s="1"/>
  <c r="B881" i="5" s="1"/>
  <c r="B882" i="5" s="1"/>
  <c r="B883" i="5" s="1"/>
  <c r="B884" i="5" s="1"/>
  <c r="B885" i="5" s="1"/>
  <c r="B886" i="5" s="1"/>
  <c r="B887" i="5" s="1"/>
  <c r="B888" i="5" s="1"/>
  <c r="B889" i="5" s="1"/>
  <c r="B890" i="5" s="1"/>
  <c r="B891" i="5" s="1"/>
  <c r="B892" i="5" s="1"/>
  <c r="B893" i="5" s="1"/>
  <c r="B894" i="5" s="1"/>
  <c r="B895" i="5" s="1"/>
  <c r="B896" i="5" s="1"/>
  <c r="B897" i="5" s="1"/>
  <c r="B898" i="5" s="1"/>
  <c r="B899" i="5" s="1"/>
  <c r="B900" i="5" s="1"/>
  <c r="B901" i="5" s="1"/>
  <c r="N20" i="5"/>
  <c r="I20" i="5"/>
  <c r="J21" i="5" s="1"/>
  <c r="K21" i="5" s="1"/>
  <c r="E20" i="5"/>
  <c r="D11" i="5"/>
  <c r="D12" i="5" s="1"/>
  <c r="D5" i="5"/>
  <c r="G20" i="5" s="1"/>
  <c r="D3" i="5" l="1"/>
  <c r="C23" i="5"/>
  <c r="C40" i="5"/>
  <c r="C71" i="5"/>
  <c r="D21" i="5"/>
  <c r="E21" i="5" s="1"/>
  <c r="H21" i="5"/>
  <c r="I21" i="5" s="1"/>
  <c r="L21" i="5"/>
  <c r="M21" i="5" s="1"/>
  <c r="N21" i="5" s="1"/>
  <c r="R20" i="5"/>
  <c r="F21" i="5"/>
  <c r="G21" i="5" s="1"/>
  <c r="O21" i="5"/>
  <c r="P21" i="5" s="1"/>
  <c r="D22" i="5" l="1"/>
  <c r="E22" i="5" s="1"/>
  <c r="L22" i="5"/>
  <c r="H22" i="5"/>
  <c r="I22" i="5" s="1"/>
  <c r="S21" i="5"/>
  <c r="Q21" i="5"/>
  <c r="C72" i="5"/>
  <c r="C24" i="5"/>
  <c r="M22" i="5"/>
  <c r="R21" i="5"/>
  <c r="J22" i="5"/>
  <c r="K22" i="5" s="1"/>
  <c r="O22" i="5"/>
  <c r="P22" i="5" s="1"/>
  <c r="C41" i="5"/>
  <c r="F22" i="5"/>
  <c r="G22" i="5" s="1"/>
  <c r="L23" i="5" l="1"/>
  <c r="M23" i="5" s="1"/>
  <c r="H23" i="5"/>
  <c r="I23" i="5" s="1"/>
  <c r="D23" i="5"/>
  <c r="E23" i="5" s="1"/>
  <c r="Q22" i="5"/>
  <c r="S22" i="5" s="1"/>
  <c r="J23" i="5"/>
  <c r="K23" i="5" s="1"/>
  <c r="R22" i="5"/>
  <c r="O23" i="5"/>
  <c r="P23" i="5" s="1"/>
  <c r="F23" i="5"/>
  <c r="G23" i="5" s="1"/>
  <c r="C42" i="5"/>
  <c r="N22" i="5"/>
  <c r="C25" i="5"/>
  <c r="C73" i="5"/>
  <c r="R23" i="5" l="1"/>
  <c r="J24" i="5"/>
  <c r="K24" i="5" s="1"/>
  <c r="O24" i="5"/>
  <c r="P24" i="5" s="1"/>
  <c r="D24" i="5"/>
  <c r="E24" i="5" s="1"/>
  <c r="F24" i="5"/>
  <c r="G24" i="5" s="1"/>
  <c r="N23" i="5"/>
  <c r="Q23" i="5"/>
  <c r="S23" i="5" s="1"/>
  <c r="L24" i="5"/>
  <c r="M24" i="5" s="1"/>
  <c r="H24" i="5"/>
  <c r="I24" i="5" s="1"/>
  <c r="F25" i="5" s="1"/>
  <c r="C43" i="5"/>
  <c r="C74" i="5"/>
  <c r="C26" i="5"/>
  <c r="J25" i="5" l="1"/>
  <c r="K25" i="5" s="1"/>
  <c r="R24" i="5"/>
  <c r="O25" i="5"/>
  <c r="P25" i="5" s="1"/>
  <c r="G25" i="5"/>
  <c r="D25" i="5"/>
  <c r="E25" i="5" s="1"/>
  <c r="N24" i="5"/>
  <c r="L25" i="5"/>
  <c r="M25" i="5" s="1"/>
  <c r="H25" i="5"/>
  <c r="I25" i="5" s="1"/>
  <c r="C27" i="5"/>
  <c r="C75" i="5"/>
  <c r="C44" i="5"/>
  <c r="Q24" i="5"/>
  <c r="S24" i="5" s="1"/>
  <c r="R25" i="5" l="1"/>
  <c r="J26" i="5"/>
  <c r="K26" i="5" s="1"/>
  <c r="O26" i="5"/>
  <c r="P26" i="5" s="1"/>
  <c r="D26" i="5"/>
  <c r="E26" i="5" s="1"/>
  <c r="F26" i="5"/>
  <c r="G26" i="5" s="1"/>
  <c r="Q25" i="5"/>
  <c r="S25" i="5" s="1"/>
  <c r="N25" i="5"/>
  <c r="L26" i="5"/>
  <c r="M26" i="5" s="1"/>
  <c r="H26" i="5"/>
  <c r="I26" i="5" s="1"/>
  <c r="C76" i="5"/>
  <c r="C28" i="5"/>
  <c r="Q26" i="5" l="1"/>
  <c r="S26" i="5"/>
  <c r="J27" i="5"/>
  <c r="R26" i="5"/>
  <c r="O27" i="5"/>
  <c r="P27" i="5" s="1"/>
  <c r="F27" i="5"/>
  <c r="G27" i="5" s="1"/>
  <c r="D27" i="5"/>
  <c r="E27" i="5" s="1"/>
  <c r="K27" i="5"/>
  <c r="N26" i="5"/>
  <c r="L27" i="5"/>
  <c r="H27" i="5"/>
  <c r="I27" i="5" s="1"/>
  <c r="M27" i="5"/>
  <c r="C29" i="5"/>
  <c r="C77" i="5"/>
  <c r="R27" i="5" l="1"/>
  <c r="J28" i="5"/>
  <c r="K28" i="5" s="1"/>
  <c r="O28" i="5"/>
  <c r="D28" i="5"/>
  <c r="E28" i="5" s="1"/>
  <c r="F28" i="5"/>
  <c r="Q27" i="5"/>
  <c r="S27" i="5"/>
  <c r="L28" i="5"/>
  <c r="M28" i="5" s="1"/>
  <c r="H28" i="5"/>
  <c r="I28" i="5" s="1"/>
  <c r="G28" i="5"/>
  <c r="P28" i="5"/>
  <c r="N27" i="5"/>
  <c r="C78" i="5"/>
  <c r="C30" i="5"/>
  <c r="J29" i="5" l="1"/>
  <c r="R28" i="5"/>
  <c r="O29" i="5"/>
  <c r="F29" i="5"/>
  <c r="G29" i="5" s="1"/>
  <c r="D29" i="5"/>
  <c r="K29" i="5"/>
  <c r="N28" i="5"/>
  <c r="C31" i="5"/>
  <c r="C79" i="5"/>
  <c r="L29" i="5"/>
  <c r="M29" i="5" s="1"/>
  <c r="H29" i="5"/>
  <c r="I29" i="5" s="1"/>
  <c r="Q28" i="5"/>
  <c r="S28" i="5" s="1"/>
  <c r="E29" i="5"/>
  <c r="P29" i="5"/>
  <c r="R29" i="5" l="1"/>
  <c r="J30" i="5"/>
  <c r="K30" i="5" s="1"/>
  <c r="O30" i="5"/>
  <c r="P30" i="5" s="1"/>
  <c r="D30" i="5"/>
  <c r="E30" i="5" s="1"/>
  <c r="F30" i="5"/>
  <c r="N29" i="5"/>
  <c r="Q29" i="5"/>
  <c r="S29" i="5" s="1"/>
  <c r="L30" i="5"/>
  <c r="M30" i="5" s="1"/>
  <c r="H30" i="5"/>
  <c r="I30" i="5" s="1"/>
  <c r="G30" i="5"/>
  <c r="C80" i="5"/>
  <c r="C32" i="5"/>
  <c r="J31" i="5" l="1"/>
  <c r="R30" i="5"/>
  <c r="O31" i="5"/>
  <c r="F31" i="5"/>
  <c r="G31" i="5" s="1"/>
  <c r="D31" i="5"/>
  <c r="E31" i="5" s="1"/>
  <c r="K31" i="5"/>
  <c r="N30" i="5"/>
  <c r="C33" i="5"/>
  <c r="L31" i="5"/>
  <c r="M31" i="5" s="1"/>
  <c r="H31" i="5"/>
  <c r="I31" i="5" s="1"/>
  <c r="Q30" i="5"/>
  <c r="S30" i="5" s="1"/>
  <c r="P31" i="5"/>
  <c r="R31" i="5" l="1"/>
  <c r="J32" i="5"/>
  <c r="K32" i="5" s="1"/>
  <c r="O32" i="5"/>
  <c r="P32" i="5" s="1"/>
  <c r="D32" i="5"/>
  <c r="E32" i="5" s="1"/>
  <c r="F32" i="5"/>
  <c r="G32" i="5" s="1"/>
  <c r="N31" i="5"/>
  <c r="C34" i="5"/>
  <c r="Q31" i="5"/>
  <c r="S31" i="5" s="1"/>
  <c r="L32" i="5"/>
  <c r="M32" i="5" s="1"/>
  <c r="H32" i="5"/>
  <c r="I32" i="5" s="1"/>
  <c r="J33" i="5" l="1"/>
  <c r="R32" i="5"/>
  <c r="O33" i="5"/>
  <c r="P33" i="5" s="1"/>
  <c r="D33" i="5"/>
  <c r="E33" i="5" s="1"/>
  <c r="F33" i="5"/>
  <c r="G33" i="5" s="1"/>
  <c r="L33" i="5"/>
  <c r="M33" i="5" s="1"/>
  <c r="H33" i="5"/>
  <c r="I33" i="5" s="1"/>
  <c r="C35" i="5"/>
  <c r="Q32" i="5"/>
  <c r="S32" i="5"/>
  <c r="K33" i="5"/>
  <c r="N32" i="5"/>
  <c r="R33" i="5" l="1"/>
  <c r="J34" i="5"/>
  <c r="O34" i="5"/>
  <c r="P34" i="5" s="1"/>
  <c r="D34" i="5"/>
  <c r="E34" i="5" s="1"/>
  <c r="F34" i="5"/>
  <c r="G34" i="5" s="1"/>
  <c r="L34" i="5"/>
  <c r="M34" i="5" s="1"/>
  <c r="H34" i="5"/>
  <c r="I34" i="5" s="1"/>
  <c r="Q33" i="5"/>
  <c r="S33" i="5"/>
  <c r="N33" i="5"/>
  <c r="K34" i="5"/>
  <c r="J35" i="5" l="1"/>
  <c r="R34" i="5"/>
  <c r="O35" i="5"/>
  <c r="P35" i="5" s="1"/>
  <c r="D35" i="5"/>
  <c r="E35" i="5" s="1"/>
  <c r="F35" i="5"/>
  <c r="G35" i="5" s="1"/>
  <c r="L35" i="5"/>
  <c r="M35" i="5" s="1"/>
  <c r="H35" i="5"/>
  <c r="I35" i="5" s="1"/>
  <c r="Q34" i="5"/>
  <c r="S34" i="5" s="1"/>
  <c r="K35" i="5"/>
  <c r="N34" i="5"/>
  <c r="J36" i="5" l="1"/>
  <c r="F36" i="5"/>
  <c r="G36" i="5" s="1"/>
  <c r="R35" i="5"/>
  <c r="D36" i="5"/>
  <c r="E36" i="5" s="1"/>
  <c r="O36" i="5"/>
  <c r="L36" i="5"/>
  <c r="M36" i="5" s="1"/>
  <c r="H36" i="5"/>
  <c r="I36" i="5" s="1"/>
  <c r="P36" i="5"/>
  <c r="N35" i="5"/>
  <c r="K36" i="5"/>
  <c r="Q35" i="5"/>
  <c r="S35" i="5" s="1"/>
  <c r="H37" i="5" l="1"/>
  <c r="I37" i="5" s="1"/>
  <c r="R36" i="5"/>
  <c r="D37" i="5"/>
  <c r="E37" i="5" s="1"/>
  <c r="J37" i="5"/>
  <c r="K37" i="5" s="1"/>
  <c r="F37" i="5"/>
  <c r="G37" i="5" s="1"/>
  <c r="O37" i="5"/>
  <c r="N36" i="5"/>
  <c r="L37" i="5"/>
  <c r="M37" i="5" s="1"/>
  <c r="P37" i="5"/>
  <c r="Q36" i="5"/>
  <c r="S36" i="5" s="1"/>
  <c r="L38" i="5" l="1"/>
  <c r="H38" i="5"/>
  <c r="I38" i="5" s="1"/>
  <c r="J38" i="5"/>
  <c r="K38" i="5" s="1"/>
  <c r="R37" i="5"/>
  <c r="F38" i="5"/>
  <c r="G38" i="5" s="1"/>
  <c r="D38" i="5"/>
  <c r="E38" i="5" s="1"/>
  <c r="O38" i="5"/>
  <c r="P38" i="5" s="1"/>
  <c r="Q37" i="5"/>
  <c r="S37" i="5" s="1"/>
  <c r="N37" i="5"/>
  <c r="M38" i="5"/>
  <c r="N38" i="5" l="1"/>
  <c r="Q38" i="5"/>
  <c r="S38" i="5" s="1"/>
  <c r="R38" i="5"/>
  <c r="J39" i="5"/>
  <c r="K39" i="5" s="1"/>
  <c r="O39" i="5"/>
  <c r="F39" i="5"/>
  <c r="G39" i="5" s="1"/>
  <c r="D39" i="5"/>
  <c r="E39" i="5" s="1"/>
  <c r="L39" i="5"/>
  <c r="M39" i="5" s="1"/>
  <c r="H39" i="5"/>
  <c r="I39" i="5" s="1"/>
  <c r="P39" i="5"/>
  <c r="Q39" i="5" l="1"/>
  <c r="S39" i="5" s="1"/>
  <c r="N39" i="5"/>
  <c r="L40" i="5"/>
  <c r="M40" i="5" s="1"/>
  <c r="H40" i="5"/>
  <c r="J40" i="5"/>
  <c r="K40" i="5" s="1"/>
  <c r="I40" i="5"/>
  <c r="R39" i="5"/>
  <c r="O40" i="5"/>
  <c r="P40" i="5" s="1"/>
  <c r="F40" i="5"/>
  <c r="G40" i="5" s="1"/>
  <c r="D40" i="5"/>
  <c r="E40" i="5" s="1"/>
  <c r="Q40" i="5" l="1"/>
  <c r="S40" i="5"/>
  <c r="N40" i="5"/>
  <c r="L41" i="5"/>
  <c r="M41" i="5" s="1"/>
  <c r="H41" i="5"/>
  <c r="R40" i="5"/>
  <c r="I41" i="5"/>
  <c r="J41" i="5"/>
  <c r="K41" i="5" s="1"/>
  <c r="O41" i="5"/>
  <c r="P41" i="5" s="1"/>
  <c r="F41" i="5"/>
  <c r="G41" i="5" s="1"/>
  <c r="D41" i="5"/>
  <c r="E41" i="5" s="1"/>
  <c r="N41" i="5" l="1"/>
  <c r="Q41" i="5"/>
  <c r="S41" i="5" s="1"/>
  <c r="L42" i="5"/>
  <c r="M42" i="5" s="1"/>
  <c r="H42" i="5"/>
  <c r="I42" i="5" s="1"/>
  <c r="J42" i="5"/>
  <c r="K42" i="5" s="1"/>
  <c r="O42" i="5"/>
  <c r="P42" i="5" s="1"/>
  <c r="R41" i="5"/>
  <c r="F42" i="5"/>
  <c r="G42" i="5" s="1"/>
  <c r="D42" i="5"/>
  <c r="E42" i="5" s="1"/>
  <c r="L43" i="5" l="1"/>
  <c r="M43" i="5" s="1"/>
  <c r="H43" i="5"/>
  <c r="I43" i="5" s="1"/>
  <c r="J43" i="5"/>
  <c r="F43" i="5"/>
  <c r="G43" i="5" s="1"/>
  <c r="D43" i="5"/>
  <c r="E43" i="5" s="1"/>
  <c r="R42" i="5"/>
  <c r="O43" i="5"/>
  <c r="P43" i="5"/>
  <c r="Q42" i="5"/>
  <c r="S42" i="5" s="1"/>
  <c r="K43" i="5"/>
  <c r="N42" i="5"/>
  <c r="L44" i="5" l="1"/>
  <c r="H44" i="5"/>
  <c r="I44" i="5" s="1"/>
  <c r="D44" i="5"/>
  <c r="R43" i="5"/>
  <c r="J44" i="5"/>
  <c r="F44" i="5"/>
  <c r="G44" i="5" s="1"/>
  <c r="O44" i="5"/>
  <c r="E44" i="5"/>
  <c r="Q43" i="5"/>
  <c r="S43" i="5"/>
  <c r="M44" i="5"/>
  <c r="P44" i="5"/>
  <c r="N43" i="5"/>
  <c r="K44" i="5"/>
  <c r="L45" i="5" l="1"/>
  <c r="H45" i="5"/>
  <c r="I45" i="5" s="1"/>
  <c r="J45" i="5"/>
  <c r="K45" i="5" s="1"/>
  <c r="R44" i="5"/>
  <c r="D45" i="5"/>
  <c r="E45" i="5" s="1"/>
  <c r="O45" i="5"/>
  <c r="P45" i="5" s="1"/>
  <c r="F45" i="5"/>
  <c r="G45" i="5" s="1"/>
  <c r="N44" i="5"/>
  <c r="Q44" i="5"/>
  <c r="S44" i="5"/>
  <c r="M45" i="5"/>
  <c r="L46" i="5" l="1"/>
  <c r="H46" i="5"/>
  <c r="I46" i="5" s="1"/>
  <c r="N45" i="5"/>
  <c r="Q45" i="5"/>
  <c r="S45" i="5" s="1"/>
  <c r="M46" i="5"/>
  <c r="R45" i="5"/>
  <c r="J46" i="5"/>
  <c r="K46" i="5" s="1"/>
  <c r="O46" i="5"/>
  <c r="P46" i="5" s="1"/>
  <c r="D46" i="5"/>
  <c r="E46" i="5" s="1"/>
  <c r="F46" i="5"/>
  <c r="G46" i="5" s="1"/>
  <c r="L47" i="5" l="1"/>
  <c r="H47" i="5"/>
  <c r="I47" i="5" s="1"/>
  <c r="Q46" i="5"/>
  <c r="S46" i="5" s="1"/>
  <c r="J47" i="5"/>
  <c r="K47" i="5" s="1"/>
  <c r="R46" i="5"/>
  <c r="O47" i="5"/>
  <c r="P47" i="5" s="1"/>
  <c r="D47" i="5"/>
  <c r="E47" i="5" s="1"/>
  <c r="F47" i="5"/>
  <c r="G47" i="5" s="1"/>
  <c r="N46" i="5"/>
  <c r="M47" i="5"/>
  <c r="L48" i="5" l="1"/>
  <c r="H48" i="5"/>
  <c r="N47" i="5"/>
  <c r="I48" i="5"/>
  <c r="R47" i="5"/>
  <c r="J48" i="5"/>
  <c r="K48" i="5" s="1"/>
  <c r="O48" i="5"/>
  <c r="P48" i="5" s="1"/>
  <c r="F48" i="5"/>
  <c r="G48" i="5" s="1"/>
  <c r="D48" i="5"/>
  <c r="E48" i="5"/>
  <c r="Q47" i="5"/>
  <c r="S47" i="5"/>
  <c r="M48" i="5"/>
  <c r="N48" i="5" l="1"/>
  <c r="L49" i="5"/>
  <c r="H49" i="5"/>
  <c r="I49" i="5" s="1"/>
  <c r="M49" i="5"/>
  <c r="J49" i="5"/>
  <c r="K49" i="5" s="1"/>
  <c r="R48" i="5"/>
  <c r="O49" i="5"/>
  <c r="P49" i="5" s="1"/>
  <c r="F49" i="5"/>
  <c r="G49" i="5" s="1"/>
  <c r="D49" i="5"/>
  <c r="Q48" i="5"/>
  <c r="S48" i="5" s="1"/>
  <c r="E49" i="5"/>
  <c r="L50" i="5" l="1"/>
  <c r="H50" i="5"/>
  <c r="N49" i="5"/>
  <c r="Q49" i="5"/>
  <c r="S49" i="5" s="1"/>
  <c r="M50" i="5"/>
  <c r="I50" i="5"/>
  <c r="R49" i="5"/>
  <c r="J50" i="5"/>
  <c r="K50" i="5" s="1"/>
  <c r="O50" i="5"/>
  <c r="P50" i="5" s="1"/>
  <c r="D50" i="5"/>
  <c r="E50" i="5" s="1"/>
  <c r="F50" i="5"/>
  <c r="G50" i="5" s="1"/>
  <c r="N50" i="5" l="1"/>
  <c r="Q50" i="5"/>
  <c r="S50" i="5" s="1"/>
  <c r="L51" i="5"/>
  <c r="M51" i="5" s="1"/>
  <c r="H51" i="5"/>
  <c r="I51" i="5" s="1"/>
  <c r="J51" i="5"/>
  <c r="K51" i="5" s="1"/>
  <c r="R50" i="5"/>
  <c r="O51" i="5"/>
  <c r="P51" i="5" s="1"/>
  <c r="F51" i="5"/>
  <c r="G51" i="5" s="1"/>
  <c r="D51" i="5"/>
  <c r="E51" i="5" s="1"/>
  <c r="L52" i="5" l="1"/>
  <c r="H52" i="5"/>
  <c r="I52" i="5" s="1"/>
  <c r="R51" i="5"/>
  <c r="J52" i="5"/>
  <c r="K52" i="5" s="1"/>
  <c r="O52" i="5"/>
  <c r="P52" i="5" s="1"/>
  <c r="F52" i="5"/>
  <c r="G52" i="5" s="1"/>
  <c r="D52" i="5"/>
  <c r="E52" i="5" s="1"/>
  <c r="Q51" i="5"/>
  <c r="S51" i="5" s="1"/>
  <c r="N51" i="5"/>
  <c r="M52" i="5"/>
  <c r="Q52" i="5" l="1"/>
  <c r="S52" i="5" s="1"/>
  <c r="L53" i="5"/>
  <c r="M53" i="5" s="1"/>
  <c r="H53" i="5"/>
  <c r="I53" i="5" s="1"/>
  <c r="J53" i="5"/>
  <c r="K53" i="5" s="1"/>
  <c r="R52" i="5"/>
  <c r="F53" i="5"/>
  <c r="G53" i="5" s="1"/>
  <c r="D53" i="5"/>
  <c r="E53" i="5" s="1"/>
  <c r="O53" i="5"/>
  <c r="P53" i="5" s="1"/>
  <c r="N52" i="5"/>
  <c r="Q53" i="5" l="1"/>
  <c r="S53" i="5" s="1"/>
  <c r="R53" i="5"/>
  <c r="J54" i="5"/>
  <c r="K54" i="5" s="1"/>
  <c r="O54" i="5"/>
  <c r="P54" i="5" s="1"/>
  <c r="D54" i="5"/>
  <c r="E54" i="5" s="1"/>
  <c r="F54" i="5"/>
  <c r="G54" i="5" s="1"/>
  <c r="N53" i="5"/>
  <c r="L54" i="5"/>
  <c r="M54" i="5" s="1"/>
  <c r="H54" i="5"/>
  <c r="I54" i="5" s="1"/>
  <c r="Q54" i="5" l="1"/>
  <c r="S54" i="5"/>
  <c r="J55" i="5"/>
  <c r="K55" i="5" s="1"/>
  <c r="R54" i="5"/>
  <c r="D55" i="5"/>
  <c r="E55" i="5" s="1"/>
  <c r="O55" i="5"/>
  <c r="P55" i="5" s="1"/>
  <c r="F55" i="5"/>
  <c r="G55" i="5" s="1"/>
  <c r="N54" i="5"/>
  <c r="L55" i="5"/>
  <c r="M55" i="5" s="1"/>
  <c r="H55" i="5"/>
  <c r="I55" i="5" s="1"/>
  <c r="L56" i="5" l="1"/>
  <c r="H56" i="5"/>
  <c r="I56" i="5"/>
  <c r="R55" i="5"/>
  <c r="J56" i="5"/>
  <c r="O56" i="5"/>
  <c r="P56" i="5" s="1"/>
  <c r="F56" i="5"/>
  <c r="G56" i="5" s="1"/>
  <c r="D56" i="5"/>
  <c r="E56" i="5" s="1"/>
  <c r="N55" i="5"/>
  <c r="K56" i="5"/>
  <c r="M56" i="5"/>
  <c r="Q55" i="5"/>
  <c r="S55" i="5"/>
  <c r="L57" i="5" l="1"/>
  <c r="H57" i="5"/>
  <c r="I57" i="5" s="1"/>
  <c r="N56" i="5"/>
  <c r="J57" i="5"/>
  <c r="K57" i="5" s="1"/>
  <c r="R56" i="5"/>
  <c r="D57" i="5"/>
  <c r="E57" i="5" s="1"/>
  <c r="F57" i="5"/>
  <c r="G57" i="5" s="1"/>
  <c r="O57" i="5"/>
  <c r="P57" i="5" s="1"/>
  <c r="Q56" i="5"/>
  <c r="S56" i="5"/>
  <c r="M57" i="5"/>
  <c r="N57" i="5" l="1"/>
  <c r="L58" i="5"/>
  <c r="M58" i="5" s="1"/>
  <c r="H58" i="5"/>
  <c r="I58" i="5" s="1"/>
  <c r="R57" i="5"/>
  <c r="J58" i="5"/>
  <c r="K58" i="5" s="1"/>
  <c r="O58" i="5"/>
  <c r="P58" i="5" s="1"/>
  <c r="F58" i="5"/>
  <c r="G58" i="5" s="1"/>
  <c r="D58" i="5"/>
  <c r="E58" i="5" s="1"/>
  <c r="Q57" i="5"/>
  <c r="S57" i="5"/>
  <c r="N58" i="5" l="1"/>
  <c r="Q58" i="5"/>
  <c r="S58" i="5" s="1"/>
  <c r="L59" i="5"/>
  <c r="M59" i="5" s="1"/>
  <c r="H59" i="5"/>
  <c r="I59" i="5" s="1"/>
  <c r="J59" i="5"/>
  <c r="K59" i="5" s="1"/>
  <c r="R58" i="5"/>
  <c r="O59" i="5"/>
  <c r="P59" i="5" s="1"/>
  <c r="F59" i="5"/>
  <c r="G59" i="5" s="1"/>
  <c r="D59" i="5"/>
  <c r="E59" i="5" s="1"/>
  <c r="L60" i="5" l="1"/>
  <c r="H60" i="5"/>
  <c r="I60" i="5" s="1"/>
  <c r="R59" i="5"/>
  <c r="J60" i="5"/>
  <c r="K60" i="5" s="1"/>
  <c r="O60" i="5"/>
  <c r="F60" i="5"/>
  <c r="G60" i="5" s="1"/>
  <c r="D60" i="5"/>
  <c r="E60" i="5" s="1"/>
  <c r="M60" i="5"/>
  <c r="Q59" i="5"/>
  <c r="S59" i="5" s="1"/>
  <c r="N59" i="5"/>
  <c r="P60" i="5"/>
  <c r="N60" i="5" l="1"/>
  <c r="L61" i="5"/>
  <c r="H61" i="5"/>
  <c r="I61" i="5" s="1"/>
  <c r="J61" i="5"/>
  <c r="K61" i="5" s="1"/>
  <c r="R60" i="5"/>
  <c r="O61" i="5"/>
  <c r="P61" i="5" s="1"/>
  <c r="F61" i="5"/>
  <c r="G61" i="5" s="1"/>
  <c r="D61" i="5"/>
  <c r="E61" i="5" s="1"/>
  <c r="Q60" i="5"/>
  <c r="S60" i="5" s="1"/>
  <c r="M61" i="5"/>
  <c r="L62" i="5" l="1"/>
  <c r="H62" i="5"/>
  <c r="I62" i="5" s="1"/>
  <c r="N61" i="5"/>
  <c r="Q61" i="5"/>
  <c r="S61" i="5"/>
  <c r="R61" i="5"/>
  <c r="J62" i="5"/>
  <c r="K62" i="5" s="1"/>
  <c r="O62" i="5"/>
  <c r="P62" i="5" s="1"/>
  <c r="D62" i="5"/>
  <c r="E62" i="5" s="1"/>
  <c r="F62" i="5"/>
  <c r="G62" i="5" s="1"/>
  <c r="M62" i="5"/>
  <c r="N62" i="5" l="1"/>
  <c r="L63" i="5"/>
  <c r="M63" i="5" s="1"/>
  <c r="H63" i="5"/>
  <c r="I63" i="5" s="1"/>
  <c r="J63" i="5"/>
  <c r="K63" i="5" s="1"/>
  <c r="R62" i="5"/>
  <c r="F63" i="5"/>
  <c r="G63" i="5" s="1"/>
  <c r="D63" i="5"/>
  <c r="E63" i="5" s="1"/>
  <c r="O63" i="5"/>
  <c r="P63" i="5" s="1"/>
  <c r="Q62" i="5"/>
  <c r="S62" i="5"/>
  <c r="N63" i="5" l="1"/>
  <c r="Q63" i="5"/>
  <c r="S63" i="5" s="1"/>
  <c r="L64" i="5"/>
  <c r="M64" i="5" s="1"/>
  <c r="H64" i="5"/>
  <c r="I64" i="5" s="1"/>
  <c r="R63" i="5"/>
  <c r="J64" i="5"/>
  <c r="K64" i="5" s="1"/>
  <c r="O64" i="5"/>
  <c r="P64" i="5" s="1"/>
  <c r="F64" i="5"/>
  <c r="G64" i="5" s="1"/>
  <c r="D64" i="5"/>
  <c r="E64" i="5" s="1"/>
  <c r="Q64" i="5" l="1"/>
  <c r="S64" i="5"/>
  <c r="L65" i="5"/>
  <c r="M65" i="5" s="1"/>
  <c r="H65" i="5"/>
  <c r="I65" i="5" s="1"/>
  <c r="J65" i="5"/>
  <c r="R64" i="5"/>
  <c r="F65" i="5"/>
  <c r="G65" i="5" s="1"/>
  <c r="D65" i="5"/>
  <c r="E65" i="5" s="1"/>
  <c r="O65" i="5"/>
  <c r="P65" i="5" s="1"/>
  <c r="K65" i="5"/>
  <c r="N64" i="5"/>
  <c r="L66" i="5" l="1"/>
  <c r="M66" i="5" s="1"/>
  <c r="H66" i="5"/>
  <c r="I66" i="5" s="1"/>
  <c r="R65" i="5"/>
  <c r="J66" i="5"/>
  <c r="K66" i="5" s="1"/>
  <c r="O66" i="5"/>
  <c r="P66" i="5" s="1"/>
  <c r="F66" i="5"/>
  <c r="G66" i="5" s="1"/>
  <c r="D66" i="5"/>
  <c r="E66" i="5" s="1"/>
  <c r="Q65" i="5"/>
  <c r="S65" i="5" s="1"/>
  <c r="N65" i="5"/>
  <c r="N66" i="5" l="1"/>
  <c r="L67" i="5"/>
  <c r="M67" i="5" s="1"/>
  <c r="H67" i="5"/>
  <c r="I67" i="5" s="1"/>
  <c r="J67" i="5"/>
  <c r="K67" i="5" s="1"/>
  <c r="R66" i="5"/>
  <c r="F67" i="5"/>
  <c r="G67" i="5" s="1"/>
  <c r="O67" i="5"/>
  <c r="P67" i="5" s="1"/>
  <c r="D67" i="5"/>
  <c r="E67" i="5" s="1"/>
  <c r="Q66" i="5"/>
  <c r="S66" i="5" s="1"/>
  <c r="N67" i="5" l="1"/>
  <c r="L68" i="5"/>
  <c r="M68" i="5" s="1"/>
  <c r="H68" i="5"/>
  <c r="I68" i="5" s="1"/>
  <c r="Q67" i="5"/>
  <c r="S67" i="5" s="1"/>
  <c r="R67" i="5"/>
  <c r="J68" i="5"/>
  <c r="K68" i="5" s="1"/>
  <c r="O68" i="5"/>
  <c r="P68" i="5" s="1"/>
  <c r="F68" i="5"/>
  <c r="G68" i="5" s="1"/>
  <c r="D68" i="5"/>
  <c r="E68" i="5" s="1"/>
  <c r="Q68" i="5" l="1"/>
  <c r="S68" i="5"/>
  <c r="L69" i="5"/>
  <c r="M69" i="5" s="1"/>
  <c r="H69" i="5"/>
  <c r="I69" i="5" s="1"/>
  <c r="N68" i="5"/>
  <c r="J69" i="5"/>
  <c r="K69" i="5" s="1"/>
  <c r="R68" i="5"/>
  <c r="F69" i="5"/>
  <c r="G69" i="5" s="1"/>
  <c r="D69" i="5"/>
  <c r="E69" i="5" s="1"/>
  <c r="O69" i="5"/>
  <c r="P69" i="5" s="1"/>
  <c r="Q69" i="5" l="1"/>
  <c r="S69" i="5" s="1"/>
  <c r="L70" i="5"/>
  <c r="H70" i="5"/>
  <c r="I70" i="5" s="1"/>
  <c r="R69" i="5"/>
  <c r="J70" i="5"/>
  <c r="O70" i="5"/>
  <c r="P70" i="5" s="1"/>
  <c r="D70" i="5"/>
  <c r="E70" i="5" s="1"/>
  <c r="F70" i="5"/>
  <c r="G70" i="5" s="1"/>
  <c r="N69" i="5"/>
  <c r="K70" i="5"/>
  <c r="M70" i="5"/>
  <c r="L71" i="5" l="1"/>
  <c r="H71" i="5"/>
  <c r="I71" i="5" s="1"/>
  <c r="Q70" i="5"/>
  <c r="S70" i="5"/>
  <c r="J71" i="5"/>
  <c r="K71" i="5" s="1"/>
  <c r="R70" i="5"/>
  <c r="D71" i="5"/>
  <c r="E71" i="5" s="1"/>
  <c r="O71" i="5"/>
  <c r="P71" i="5" s="1"/>
  <c r="F71" i="5"/>
  <c r="G71" i="5" s="1"/>
  <c r="N70" i="5"/>
  <c r="M71" i="5"/>
  <c r="Q71" i="5" l="1"/>
  <c r="S71" i="5"/>
  <c r="R71" i="5"/>
  <c r="J72" i="5"/>
  <c r="O72" i="5"/>
  <c r="P72" i="5" s="1"/>
  <c r="F72" i="5"/>
  <c r="G72" i="5" s="1"/>
  <c r="D72" i="5"/>
  <c r="E72" i="5" s="1"/>
  <c r="L72" i="5"/>
  <c r="M72" i="5" s="1"/>
  <c r="H72" i="5"/>
  <c r="I72" i="5" s="1"/>
  <c r="N71" i="5"/>
  <c r="K72" i="5"/>
  <c r="Q72" i="5" l="1"/>
  <c r="S72" i="5"/>
  <c r="J73" i="5"/>
  <c r="K73" i="5" s="1"/>
  <c r="R72" i="5"/>
  <c r="D73" i="5"/>
  <c r="E73" i="5" s="1"/>
  <c r="F73" i="5"/>
  <c r="G73" i="5" s="1"/>
  <c r="O73" i="5"/>
  <c r="P73" i="5"/>
  <c r="N72" i="5"/>
  <c r="L73" i="5"/>
  <c r="M73" i="5" s="1"/>
  <c r="H73" i="5"/>
  <c r="I73" i="5" s="1"/>
  <c r="L74" i="5" l="1"/>
  <c r="M74" i="5" s="1"/>
  <c r="H74" i="5"/>
  <c r="I74" i="5" s="1"/>
  <c r="R73" i="5"/>
  <c r="J74" i="5"/>
  <c r="K74" i="5" s="1"/>
  <c r="O74" i="5"/>
  <c r="F74" i="5"/>
  <c r="G74" i="5" s="1"/>
  <c r="D74" i="5"/>
  <c r="E74" i="5" s="1"/>
  <c r="Q73" i="5"/>
  <c r="S73" i="5" s="1"/>
  <c r="N73" i="5"/>
  <c r="P74" i="5"/>
  <c r="Q74" i="5" l="1"/>
  <c r="S74" i="5" s="1"/>
  <c r="J75" i="5"/>
  <c r="K75" i="5" s="1"/>
  <c r="R74" i="5"/>
  <c r="O75" i="5"/>
  <c r="P75" i="5" s="1"/>
  <c r="F75" i="5"/>
  <c r="G75" i="5" s="1"/>
  <c r="D75" i="5"/>
  <c r="E75" i="5" s="1"/>
  <c r="L75" i="5"/>
  <c r="M75" i="5" s="1"/>
  <c r="H75" i="5"/>
  <c r="I75" i="5" s="1"/>
  <c r="N74" i="5"/>
  <c r="N75" i="5" l="1"/>
  <c r="L76" i="5"/>
  <c r="M76" i="5" s="1"/>
  <c r="H76" i="5"/>
  <c r="I76" i="5" s="1"/>
  <c r="R75" i="5"/>
  <c r="J76" i="5"/>
  <c r="K76" i="5" s="1"/>
  <c r="O76" i="5"/>
  <c r="P76" i="5" s="1"/>
  <c r="F76" i="5"/>
  <c r="G76" i="5" s="1"/>
  <c r="D76" i="5"/>
  <c r="E76" i="5" s="1"/>
  <c r="Q75" i="5"/>
  <c r="S75" i="5" s="1"/>
  <c r="L77" i="5" l="1"/>
  <c r="H77" i="5"/>
  <c r="I77" i="5" s="1"/>
  <c r="N76" i="5"/>
  <c r="M77" i="5"/>
  <c r="Q76" i="5"/>
  <c r="S76" i="5" s="1"/>
  <c r="J77" i="5"/>
  <c r="K77" i="5" s="1"/>
  <c r="R76" i="5"/>
  <c r="D77" i="5"/>
  <c r="E77" i="5" s="1"/>
  <c r="O77" i="5"/>
  <c r="P77" i="5" s="1"/>
  <c r="F77" i="5"/>
  <c r="G77" i="5" s="1"/>
  <c r="Q77" i="5" l="1"/>
  <c r="S77" i="5"/>
  <c r="L78" i="5"/>
  <c r="M78" i="5" s="1"/>
  <c r="H78" i="5"/>
  <c r="I78" i="5" s="1"/>
  <c r="N77" i="5"/>
  <c r="R77" i="5"/>
  <c r="J78" i="5"/>
  <c r="K78" i="5" s="1"/>
  <c r="O78" i="5"/>
  <c r="D78" i="5"/>
  <c r="E78" i="5" s="1"/>
  <c r="F78" i="5"/>
  <c r="G78" i="5" s="1"/>
  <c r="P78" i="5"/>
  <c r="N78" i="5" l="1"/>
  <c r="Q78" i="5"/>
  <c r="S78" i="5" s="1"/>
  <c r="L79" i="5"/>
  <c r="M79" i="5" s="1"/>
  <c r="H79" i="5"/>
  <c r="I79" i="5" s="1"/>
  <c r="J79" i="5"/>
  <c r="K79" i="5" s="1"/>
  <c r="R78" i="5"/>
  <c r="O79" i="5"/>
  <c r="P79" i="5" s="1"/>
  <c r="F79" i="5"/>
  <c r="G79" i="5" s="1"/>
  <c r="D79" i="5"/>
  <c r="E79" i="5" s="1"/>
  <c r="L80" i="5" l="1"/>
  <c r="H80" i="5"/>
  <c r="I80" i="5"/>
  <c r="R79" i="5"/>
  <c r="J80" i="5"/>
  <c r="O80" i="5"/>
  <c r="P80" i="5" s="1"/>
  <c r="D80" i="5"/>
  <c r="E80" i="5" s="1"/>
  <c r="F80" i="5"/>
  <c r="G80" i="5" s="1"/>
  <c r="M80" i="5"/>
  <c r="Q79" i="5"/>
  <c r="S79" i="5" s="1"/>
  <c r="N79" i="5"/>
  <c r="K80" i="5"/>
  <c r="L81" i="5" l="1"/>
  <c r="M81" i="5" s="1"/>
  <c r="H81" i="5"/>
  <c r="I81" i="5" s="1"/>
  <c r="Q80" i="5"/>
  <c r="S80" i="5" s="1"/>
  <c r="N80" i="5"/>
  <c r="J81" i="5"/>
  <c r="K81" i="5" s="1"/>
  <c r="R80" i="5"/>
  <c r="O81" i="5"/>
  <c r="P81" i="5" s="1"/>
  <c r="F81" i="5"/>
  <c r="G81" i="5" s="1"/>
  <c r="D81" i="5"/>
  <c r="E81" i="5" s="1"/>
  <c r="Q81" i="5" l="1"/>
  <c r="S81" i="5"/>
  <c r="L82" i="5"/>
  <c r="M82" i="5" s="1"/>
  <c r="H82" i="5"/>
  <c r="I82" i="5" s="1"/>
  <c r="R81" i="5"/>
  <c r="J82" i="5"/>
  <c r="K82" i="5" s="1"/>
  <c r="O82" i="5"/>
  <c r="P82" i="5" s="1"/>
  <c r="D82" i="5"/>
  <c r="E82" i="5" s="1"/>
  <c r="F82" i="5"/>
  <c r="G82" i="5" s="1"/>
  <c r="N81" i="5"/>
  <c r="L83" i="5" l="1"/>
  <c r="M83" i="5" s="1"/>
  <c r="H83" i="5"/>
  <c r="I83" i="5" s="1"/>
  <c r="Q82" i="5"/>
  <c r="S82" i="5"/>
  <c r="J83" i="5"/>
  <c r="K83" i="5" s="1"/>
  <c r="R82" i="5"/>
  <c r="O83" i="5"/>
  <c r="P83" i="5" s="1"/>
  <c r="F83" i="5"/>
  <c r="G83" i="5" s="1"/>
  <c r="D83" i="5"/>
  <c r="E83" i="5" s="1"/>
  <c r="N82" i="5"/>
  <c r="L84" i="5" l="1"/>
  <c r="H84" i="5"/>
  <c r="I84" i="5"/>
  <c r="R83" i="5"/>
  <c r="J84" i="5"/>
  <c r="K84" i="5" s="1"/>
  <c r="O84" i="5"/>
  <c r="P84" i="5" s="1"/>
  <c r="D84" i="5"/>
  <c r="E84" i="5" s="1"/>
  <c r="F84" i="5"/>
  <c r="G84" i="5" s="1"/>
  <c r="Q83" i="5"/>
  <c r="S83" i="5"/>
  <c r="M84" i="5"/>
  <c r="N83" i="5"/>
  <c r="N84" i="5" l="1"/>
  <c r="L85" i="5"/>
  <c r="H85" i="5"/>
  <c r="I85" i="5" s="1"/>
  <c r="M85" i="5"/>
  <c r="Q84" i="5"/>
  <c r="S84" i="5" s="1"/>
  <c r="J85" i="5"/>
  <c r="K85" i="5" s="1"/>
  <c r="R84" i="5"/>
  <c r="O85" i="5"/>
  <c r="P85" i="5" s="1"/>
  <c r="F85" i="5"/>
  <c r="G85" i="5" s="1"/>
  <c r="D85" i="5"/>
  <c r="E85" i="5" s="1"/>
  <c r="Q85" i="5" l="1"/>
  <c r="S85" i="5" s="1"/>
  <c r="R85" i="5"/>
  <c r="J86" i="5"/>
  <c r="K86" i="5" s="1"/>
  <c r="O86" i="5"/>
  <c r="D86" i="5"/>
  <c r="E86" i="5" s="1"/>
  <c r="F86" i="5"/>
  <c r="G86" i="5" s="1"/>
  <c r="N85" i="5"/>
  <c r="L86" i="5"/>
  <c r="M86" i="5" s="1"/>
  <c r="H86" i="5"/>
  <c r="I86" i="5" s="1"/>
  <c r="P86" i="5"/>
  <c r="N86" i="5" l="1"/>
  <c r="Q86" i="5"/>
  <c r="S86" i="5" s="1"/>
  <c r="J87" i="5"/>
  <c r="K87" i="5" s="1"/>
  <c r="R86" i="5"/>
  <c r="O87" i="5"/>
  <c r="P87" i="5" s="1"/>
  <c r="F87" i="5"/>
  <c r="G87" i="5" s="1"/>
  <c r="D87" i="5"/>
  <c r="E87" i="5" s="1"/>
  <c r="L87" i="5"/>
  <c r="M87" i="5" s="1"/>
  <c r="H87" i="5"/>
  <c r="I87" i="5" s="1"/>
  <c r="Q87" i="5" l="1"/>
  <c r="S87" i="5" s="1"/>
  <c r="L88" i="5"/>
  <c r="M88" i="5" s="1"/>
  <c r="H88" i="5"/>
  <c r="I88" i="5" s="1"/>
  <c r="N87" i="5"/>
  <c r="R87" i="5"/>
  <c r="J88" i="5"/>
  <c r="K88" i="5" s="1"/>
  <c r="D88" i="5"/>
  <c r="E88" i="5" s="1"/>
  <c r="F88" i="5"/>
  <c r="G88" i="5" s="1"/>
  <c r="O88" i="5"/>
  <c r="P88" i="5" s="1"/>
  <c r="N88" i="5" l="1"/>
  <c r="J89" i="5"/>
  <c r="K89" i="5" s="1"/>
  <c r="R88" i="5"/>
  <c r="F89" i="5"/>
  <c r="G89" i="5" s="1"/>
  <c r="D89" i="5"/>
  <c r="E89" i="5" s="1"/>
  <c r="O89" i="5"/>
  <c r="P89" i="5" s="1"/>
  <c r="L89" i="5"/>
  <c r="M89" i="5" s="1"/>
  <c r="H89" i="5"/>
  <c r="I89" i="5" s="1"/>
  <c r="Q88" i="5"/>
  <c r="S88" i="5" s="1"/>
  <c r="N89" i="5" l="1"/>
  <c r="R89" i="5"/>
  <c r="J90" i="5"/>
  <c r="K90" i="5" s="1"/>
  <c r="F90" i="5"/>
  <c r="G90" i="5" s="1"/>
  <c r="D90" i="5"/>
  <c r="E90" i="5" s="1"/>
  <c r="O90" i="5"/>
  <c r="P90" i="5" s="1"/>
  <c r="Q89" i="5"/>
  <c r="S89" i="5" s="1"/>
  <c r="L90" i="5"/>
  <c r="M90" i="5" s="1"/>
  <c r="H90" i="5"/>
  <c r="I90" i="5" s="1"/>
  <c r="J91" i="5" l="1"/>
  <c r="R90" i="5"/>
  <c r="F91" i="5"/>
  <c r="G91" i="5" s="1"/>
  <c r="D91" i="5"/>
  <c r="E91" i="5" s="1"/>
  <c r="O91" i="5"/>
  <c r="P91" i="5" s="1"/>
  <c r="L91" i="5"/>
  <c r="M91" i="5" s="1"/>
  <c r="H91" i="5"/>
  <c r="I91" i="5" s="1"/>
  <c r="K91" i="5"/>
  <c r="N90" i="5"/>
  <c r="Q90" i="5"/>
  <c r="S90" i="5" s="1"/>
  <c r="L92" i="5" l="1"/>
  <c r="H92" i="5"/>
  <c r="I92" i="5"/>
  <c r="R91" i="5"/>
  <c r="J92" i="5"/>
  <c r="K92" i="5" s="1"/>
  <c r="F92" i="5"/>
  <c r="G92" i="5" s="1"/>
  <c r="D92" i="5"/>
  <c r="E92" i="5" s="1"/>
  <c r="O92" i="5"/>
  <c r="P92" i="5" s="1"/>
  <c r="N91" i="5"/>
  <c r="Q91" i="5"/>
  <c r="S91" i="5"/>
  <c r="M92" i="5"/>
  <c r="Q92" i="5" l="1"/>
  <c r="S92" i="5"/>
  <c r="L93" i="5"/>
  <c r="H93" i="5"/>
  <c r="I93" i="5" s="1"/>
  <c r="N92" i="5"/>
  <c r="J93" i="5"/>
  <c r="K93" i="5" s="1"/>
  <c r="R92" i="5"/>
  <c r="F93" i="5"/>
  <c r="G93" i="5" s="1"/>
  <c r="D93" i="5"/>
  <c r="E93" i="5" s="1"/>
  <c r="O93" i="5"/>
  <c r="P93" i="5" s="1"/>
  <c r="M93" i="5"/>
  <c r="Q93" i="5" l="1"/>
  <c r="S93" i="5"/>
  <c r="N93" i="5"/>
  <c r="L94" i="5"/>
  <c r="M94" i="5" s="1"/>
  <c r="H94" i="5"/>
  <c r="I94" i="5" s="1"/>
  <c r="R93" i="5"/>
  <c r="J94" i="5"/>
  <c r="K94" i="5" s="1"/>
  <c r="F94" i="5"/>
  <c r="G94" i="5" s="1"/>
  <c r="D94" i="5"/>
  <c r="E94" i="5" s="1"/>
  <c r="O94" i="5"/>
  <c r="P94" i="5" s="1"/>
  <c r="N94" i="5" l="1"/>
  <c r="Q94" i="5"/>
  <c r="S94" i="5" s="1"/>
  <c r="L95" i="5"/>
  <c r="H95" i="5"/>
  <c r="I95" i="5" s="1"/>
  <c r="J95" i="5"/>
  <c r="K95" i="5" s="1"/>
  <c r="R94" i="5"/>
  <c r="F95" i="5"/>
  <c r="G95" i="5" s="1"/>
  <c r="D95" i="5"/>
  <c r="E95" i="5" s="1"/>
  <c r="O95" i="5"/>
  <c r="P95" i="5" s="1"/>
  <c r="M95" i="5"/>
  <c r="L96" i="5" l="1"/>
  <c r="M96" i="5" s="1"/>
  <c r="H96" i="5"/>
  <c r="Q95" i="5"/>
  <c r="S95" i="5" s="1"/>
  <c r="N95" i="5"/>
  <c r="I96" i="5"/>
  <c r="R95" i="5"/>
  <c r="J96" i="5"/>
  <c r="K96" i="5" s="1"/>
  <c r="D96" i="5"/>
  <c r="E96" i="5" s="1"/>
  <c r="F96" i="5"/>
  <c r="G96" i="5" s="1"/>
  <c r="O96" i="5"/>
  <c r="P96" i="5" s="1"/>
  <c r="Q96" i="5" l="1"/>
  <c r="S96" i="5" s="1"/>
  <c r="N96" i="5"/>
  <c r="L97" i="5"/>
  <c r="M97" i="5" s="1"/>
  <c r="H97" i="5"/>
  <c r="I97" i="5" s="1"/>
  <c r="J97" i="5"/>
  <c r="K97" i="5" s="1"/>
  <c r="R96" i="5"/>
  <c r="D97" i="5"/>
  <c r="E97" i="5" s="1"/>
  <c r="F97" i="5"/>
  <c r="G97" i="5" s="1"/>
  <c r="O97" i="5"/>
  <c r="P97" i="5" s="1"/>
  <c r="L98" i="5" l="1"/>
  <c r="M98" i="5" s="1"/>
  <c r="H98" i="5"/>
  <c r="I98" i="5" s="1"/>
  <c r="Q97" i="5"/>
  <c r="S97" i="5" s="1"/>
  <c r="R97" i="5"/>
  <c r="J98" i="5"/>
  <c r="K98" i="5" s="1"/>
  <c r="F98" i="5"/>
  <c r="G98" i="5" s="1"/>
  <c r="D98" i="5"/>
  <c r="E98" i="5" s="1"/>
  <c r="O98" i="5"/>
  <c r="P98" i="5" s="1"/>
  <c r="N97" i="5"/>
  <c r="J99" i="5" l="1"/>
  <c r="R98" i="5"/>
  <c r="F99" i="5"/>
  <c r="G99" i="5" s="1"/>
  <c r="D99" i="5"/>
  <c r="O99" i="5"/>
  <c r="P99" i="5" s="1"/>
  <c r="L99" i="5"/>
  <c r="M99" i="5" s="1"/>
  <c r="H99" i="5"/>
  <c r="I99" i="5" s="1"/>
  <c r="K99" i="5"/>
  <c r="N98" i="5"/>
  <c r="Q98" i="5"/>
  <c r="E99" i="5"/>
  <c r="S98" i="5"/>
  <c r="Q99" i="5" l="1"/>
  <c r="S99" i="5" s="1"/>
  <c r="N99" i="5"/>
  <c r="L100" i="5"/>
  <c r="M100" i="5" s="1"/>
  <c r="H100" i="5"/>
  <c r="I100" i="5" s="1"/>
  <c r="R99" i="5"/>
  <c r="J100" i="5"/>
  <c r="K100" i="5" s="1"/>
  <c r="F100" i="5"/>
  <c r="G100" i="5" s="1"/>
  <c r="D100" i="5"/>
  <c r="E100" i="5" s="1"/>
  <c r="O100" i="5"/>
  <c r="P100" i="5" s="1"/>
  <c r="L101" i="5" l="1"/>
  <c r="H101" i="5"/>
  <c r="I101" i="5" s="1"/>
  <c r="N100" i="5"/>
  <c r="Q100" i="5"/>
  <c r="S100" i="5" s="1"/>
  <c r="J101" i="5"/>
  <c r="K101" i="5" s="1"/>
  <c r="R100" i="5"/>
  <c r="F101" i="5"/>
  <c r="G101" i="5" s="1"/>
  <c r="D101" i="5"/>
  <c r="E101" i="5" s="1"/>
  <c r="O101" i="5"/>
  <c r="P101" i="5" s="1"/>
  <c r="M101" i="5"/>
  <c r="L102" i="5" l="1"/>
  <c r="H102" i="5"/>
  <c r="I102" i="5" s="1"/>
  <c r="N101" i="5"/>
  <c r="R101" i="5"/>
  <c r="J102" i="5"/>
  <c r="K102" i="5" s="1"/>
  <c r="F102" i="5"/>
  <c r="G102" i="5" s="1"/>
  <c r="D102" i="5"/>
  <c r="E102" i="5" s="1"/>
  <c r="O102" i="5"/>
  <c r="P102" i="5" s="1"/>
  <c r="Q101" i="5"/>
  <c r="S101" i="5" s="1"/>
  <c r="M102" i="5"/>
  <c r="Q102" i="5" l="1"/>
  <c r="S102" i="5"/>
  <c r="L103" i="5"/>
  <c r="H103" i="5"/>
  <c r="I103" i="5" s="1"/>
  <c r="J103" i="5"/>
  <c r="K103" i="5" s="1"/>
  <c r="R102" i="5"/>
  <c r="F103" i="5"/>
  <c r="G103" i="5" s="1"/>
  <c r="D103" i="5"/>
  <c r="E103" i="5" s="1"/>
  <c r="O103" i="5"/>
  <c r="P103" i="5" s="1"/>
  <c r="N102" i="5"/>
  <c r="M103" i="5"/>
  <c r="Q103" i="5" l="1"/>
  <c r="S103" i="5" s="1"/>
  <c r="L104" i="5"/>
  <c r="M104" i="5" s="1"/>
  <c r="H104" i="5"/>
  <c r="I104" i="5" s="1"/>
  <c r="R103" i="5"/>
  <c r="J104" i="5"/>
  <c r="K104" i="5" s="1"/>
  <c r="D104" i="5"/>
  <c r="E104" i="5" s="1"/>
  <c r="F104" i="5"/>
  <c r="G104" i="5" s="1"/>
  <c r="O104" i="5"/>
  <c r="P104" i="5" s="1"/>
  <c r="N103" i="5"/>
  <c r="L105" i="5" l="1"/>
  <c r="H105" i="5"/>
  <c r="I105" i="5" s="1"/>
  <c r="Q104" i="5"/>
  <c r="S104" i="5" s="1"/>
  <c r="M105" i="5"/>
  <c r="N104" i="5"/>
  <c r="J105" i="5"/>
  <c r="K105" i="5" s="1"/>
  <c r="R104" i="5"/>
  <c r="F105" i="5"/>
  <c r="G105" i="5" s="1"/>
  <c r="D105" i="5"/>
  <c r="E105" i="5" s="1"/>
  <c r="O105" i="5"/>
  <c r="P105" i="5" s="1"/>
  <c r="L106" i="5" l="1"/>
  <c r="H106" i="5"/>
  <c r="I106" i="5" s="1"/>
  <c r="N105" i="5"/>
  <c r="K106" i="5"/>
  <c r="R105" i="5"/>
  <c r="J106" i="5"/>
  <c r="F106" i="5"/>
  <c r="G106" i="5" s="1"/>
  <c r="D106" i="5"/>
  <c r="E106" i="5" s="1"/>
  <c r="O106" i="5"/>
  <c r="P106" i="5" s="1"/>
  <c r="Q105" i="5"/>
  <c r="S105" i="5" s="1"/>
  <c r="M106" i="5"/>
  <c r="Q106" i="5" l="1"/>
  <c r="S106" i="5" s="1"/>
  <c r="L107" i="5"/>
  <c r="M107" i="5" s="1"/>
  <c r="H107" i="5"/>
  <c r="I107" i="5" s="1"/>
  <c r="J107" i="5"/>
  <c r="R106" i="5"/>
  <c r="F107" i="5"/>
  <c r="G107" i="5" s="1"/>
  <c r="D107" i="5"/>
  <c r="E107" i="5" s="1"/>
  <c r="O107" i="5"/>
  <c r="P107" i="5" s="1"/>
  <c r="K107" i="5"/>
  <c r="N106" i="5"/>
  <c r="Q107" i="5" l="1"/>
  <c r="S107" i="5" s="1"/>
  <c r="R107" i="5"/>
  <c r="J108" i="5"/>
  <c r="F108" i="5"/>
  <c r="G108" i="5" s="1"/>
  <c r="D108" i="5"/>
  <c r="E108" i="5" s="1"/>
  <c r="O108" i="5"/>
  <c r="L108" i="5"/>
  <c r="M108" i="5" s="1"/>
  <c r="H108" i="5"/>
  <c r="I108" i="5" s="1"/>
  <c r="P108" i="5"/>
  <c r="N107" i="5"/>
  <c r="K108" i="5"/>
  <c r="J109" i="5" l="1"/>
  <c r="R108" i="5"/>
  <c r="F109" i="5"/>
  <c r="G109" i="5" s="1"/>
  <c r="D109" i="5"/>
  <c r="E109" i="5" s="1"/>
  <c r="O109" i="5"/>
  <c r="Q108" i="5"/>
  <c r="S108" i="5" s="1"/>
  <c r="L109" i="5"/>
  <c r="H109" i="5"/>
  <c r="I109" i="5" s="1"/>
  <c r="K109" i="5"/>
  <c r="N108" i="5"/>
  <c r="M109" i="5"/>
  <c r="P109" i="5"/>
  <c r="L110" i="5" l="1"/>
  <c r="M110" i="5" s="1"/>
  <c r="H110" i="5"/>
  <c r="I110" i="5" s="1"/>
  <c r="R109" i="5"/>
  <c r="J110" i="5"/>
  <c r="K110" i="5" s="1"/>
  <c r="F110" i="5"/>
  <c r="G110" i="5" s="1"/>
  <c r="D110" i="5"/>
  <c r="E110" i="5" s="1"/>
  <c r="O110" i="5"/>
  <c r="P110" i="5" s="1"/>
  <c r="Q109" i="5"/>
  <c r="S109" i="5"/>
  <c r="N109" i="5"/>
  <c r="Q110" i="5" l="1"/>
  <c r="S110" i="5" s="1"/>
  <c r="J111" i="5"/>
  <c r="K111" i="5" s="1"/>
  <c r="R110" i="5"/>
  <c r="F111" i="5"/>
  <c r="G111" i="5" s="1"/>
  <c r="D111" i="5"/>
  <c r="E111" i="5" s="1"/>
  <c r="O111" i="5"/>
  <c r="P111" i="5" s="1"/>
  <c r="L111" i="5"/>
  <c r="M111" i="5" s="1"/>
  <c r="H111" i="5"/>
  <c r="I111" i="5" s="1"/>
  <c r="N110" i="5"/>
  <c r="N111" i="5" l="1"/>
  <c r="Q111" i="5"/>
  <c r="S111" i="5" s="1"/>
  <c r="R111" i="5"/>
  <c r="J112" i="5"/>
  <c r="K112" i="5" s="1"/>
  <c r="D112" i="5"/>
  <c r="E112" i="5" s="1"/>
  <c r="F112" i="5"/>
  <c r="G112" i="5" s="1"/>
  <c r="O112" i="5"/>
  <c r="L112" i="5"/>
  <c r="M112" i="5" s="1"/>
  <c r="H112" i="5"/>
  <c r="I112" i="5" s="1"/>
  <c r="P112" i="5"/>
  <c r="L113" i="5" l="1"/>
  <c r="H113" i="5"/>
  <c r="I113" i="5" s="1"/>
  <c r="M113" i="5"/>
  <c r="N112" i="5"/>
  <c r="Q112" i="5"/>
  <c r="S112" i="5" s="1"/>
  <c r="J113" i="5"/>
  <c r="K113" i="5" s="1"/>
  <c r="R112" i="5"/>
  <c r="D113" i="5"/>
  <c r="E113" i="5" s="1"/>
  <c r="F113" i="5"/>
  <c r="G113" i="5" s="1"/>
  <c r="O113" i="5"/>
  <c r="P113" i="5" s="1"/>
  <c r="Q113" i="5" l="1"/>
  <c r="S113" i="5"/>
  <c r="N113" i="5"/>
  <c r="R113" i="5"/>
  <c r="J114" i="5"/>
  <c r="K114" i="5" s="1"/>
  <c r="F114" i="5"/>
  <c r="G114" i="5" s="1"/>
  <c r="D114" i="5"/>
  <c r="E114" i="5" s="1"/>
  <c r="O114" i="5"/>
  <c r="P114" i="5" s="1"/>
  <c r="L114" i="5"/>
  <c r="M114" i="5" s="1"/>
  <c r="H114" i="5"/>
  <c r="I114" i="5" s="1"/>
  <c r="Q114" i="5" l="1"/>
  <c r="S114" i="5"/>
  <c r="N114" i="5"/>
  <c r="L115" i="5"/>
  <c r="M115" i="5" s="1"/>
  <c r="H115" i="5"/>
  <c r="J115" i="5"/>
  <c r="K115" i="5" s="1"/>
  <c r="R114" i="5"/>
  <c r="I115" i="5"/>
  <c r="D115" i="5"/>
  <c r="E115" i="5" s="1"/>
  <c r="F115" i="5"/>
  <c r="G115" i="5" s="1"/>
  <c r="O115" i="5"/>
  <c r="P115" i="5" s="1"/>
  <c r="L116" i="5" l="1"/>
  <c r="H116" i="5"/>
  <c r="N115" i="5"/>
  <c r="Q115" i="5"/>
  <c r="S115" i="5" s="1"/>
  <c r="M116" i="5"/>
  <c r="I116" i="5"/>
  <c r="R115" i="5"/>
  <c r="J116" i="5"/>
  <c r="K116" i="5" s="1"/>
  <c r="F116" i="5"/>
  <c r="G116" i="5" s="1"/>
  <c r="D116" i="5"/>
  <c r="E116" i="5" s="1"/>
  <c r="O116" i="5"/>
  <c r="P116" i="5" s="1"/>
  <c r="N116" i="5" l="1"/>
  <c r="Q116" i="5"/>
  <c r="S116" i="5" s="1"/>
  <c r="L117" i="5"/>
  <c r="M117" i="5" s="1"/>
  <c r="H117" i="5"/>
  <c r="I117" i="5" s="1"/>
  <c r="J117" i="5"/>
  <c r="K117" i="5" s="1"/>
  <c r="R116" i="5"/>
  <c r="F117" i="5"/>
  <c r="G117" i="5" s="1"/>
  <c r="D117" i="5"/>
  <c r="E117" i="5" s="1"/>
  <c r="O117" i="5"/>
  <c r="P117" i="5" s="1"/>
  <c r="L118" i="5" l="1"/>
  <c r="M118" i="5" s="1"/>
  <c r="H118" i="5"/>
  <c r="Q117" i="5"/>
  <c r="S117" i="5"/>
  <c r="N117" i="5"/>
  <c r="I118" i="5"/>
  <c r="R117" i="5"/>
  <c r="J118" i="5"/>
  <c r="K118" i="5" s="1"/>
  <c r="F118" i="5"/>
  <c r="G118" i="5" s="1"/>
  <c r="D118" i="5"/>
  <c r="E118" i="5" s="1"/>
  <c r="O118" i="5"/>
  <c r="P118" i="5" s="1"/>
  <c r="N118" i="5" l="1"/>
  <c r="Q118" i="5"/>
  <c r="S118" i="5" s="1"/>
  <c r="L119" i="5"/>
  <c r="M119" i="5" s="1"/>
  <c r="H119" i="5"/>
  <c r="I119" i="5" s="1"/>
  <c r="J119" i="5"/>
  <c r="K119" i="5" s="1"/>
  <c r="R118" i="5"/>
  <c r="F119" i="5"/>
  <c r="G119" i="5" s="1"/>
  <c r="D119" i="5"/>
  <c r="E119" i="5" s="1"/>
  <c r="O119" i="5"/>
  <c r="P119" i="5" s="1"/>
  <c r="N119" i="5" l="1"/>
  <c r="Q119" i="5"/>
  <c r="S119" i="5" s="1"/>
  <c r="L120" i="5"/>
  <c r="M120" i="5" s="1"/>
  <c r="H120" i="5"/>
  <c r="I120" i="5" s="1"/>
  <c r="R119" i="5"/>
  <c r="J120" i="5"/>
  <c r="K120" i="5" s="1"/>
  <c r="D120" i="5"/>
  <c r="E120" i="5" s="1"/>
  <c r="F120" i="5"/>
  <c r="G120" i="5" s="1"/>
  <c r="O120" i="5"/>
  <c r="P120" i="5" s="1"/>
  <c r="N120" i="5" l="1"/>
  <c r="L121" i="5"/>
  <c r="M121" i="5" s="1"/>
  <c r="H121" i="5"/>
  <c r="I121" i="5" s="1"/>
  <c r="Q120" i="5"/>
  <c r="S120" i="5" s="1"/>
  <c r="J121" i="5"/>
  <c r="K121" i="5" s="1"/>
  <c r="R120" i="5"/>
  <c r="F121" i="5"/>
  <c r="G121" i="5" s="1"/>
  <c r="D121" i="5"/>
  <c r="E121" i="5" s="1"/>
  <c r="O121" i="5"/>
  <c r="P121" i="5" s="1"/>
  <c r="L122" i="5" l="1"/>
  <c r="M122" i="5" s="1"/>
  <c r="H122" i="5"/>
  <c r="I122" i="5" s="1"/>
  <c r="R121" i="5"/>
  <c r="J122" i="5"/>
  <c r="K122" i="5" s="1"/>
  <c r="F122" i="5"/>
  <c r="G122" i="5" s="1"/>
  <c r="D122" i="5"/>
  <c r="O122" i="5"/>
  <c r="P122" i="5" s="1"/>
  <c r="N121" i="5"/>
  <c r="E122" i="5"/>
  <c r="Q121" i="5"/>
  <c r="S121" i="5"/>
  <c r="L123" i="5" l="1"/>
  <c r="M123" i="5" s="1"/>
  <c r="H123" i="5"/>
  <c r="I123" i="5" s="1"/>
  <c r="N122" i="5"/>
  <c r="J123" i="5"/>
  <c r="K123" i="5" s="1"/>
  <c r="R122" i="5"/>
  <c r="F123" i="5"/>
  <c r="G123" i="5" s="1"/>
  <c r="D123" i="5"/>
  <c r="E123" i="5" s="1"/>
  <c r="O123" i="5"/>
  <c r="P123" i="5" s="1"/>
  <c r="Q122" i="5"/>
  <c r="S122" i="5" s="1"/>
  <c r="N123" i="5" l="1"/>
  <c r="Q123" i="5"/>
  <c r="S123" i="5" s="1"/>
  <c r="L124" i="5"/>
  <c r="M124" i="5" s="1"/>
  <c r="H124" i="5"/>
  <c r="I124" i="5" s="1"/>
  <c r="R123" i="5"/>
  <c r="J124" i="5"/>
  <c r="K124" i="5" s="1"/>
  <c r="F124" i="5"/>
  <c r="G124" i="5" s="1"/>
  <c r="D124" i="5"/>
  <c r="E124" i="5" s="1"/>
  <c r="O124" i="5"/>
  <c r="P124" i="5" s="1"/>
  <c r="Q124" i="5" l="1"/>
  <c r="S124" i="5"/>
  <c r="J125" i="5"/>
  <c r="K125" i="5" s="1"/>
  <c r="R124" i="5"/>
  <c r="F125" i="5"/>
  <c r="G125" i="5" s="1"/>
  <c r="D125" i="5"/>
  <c r="E125" i="5" s="1"/>
  <c r="O125" i="5"/>
  <c r="L125" i="5"/>
  <c r="M125" i="5" s="1"/>
  <c r="H125" i="5"/>
  <c r="I125" i="5" s="1"/>
  <c r="N124" i="5"/>
  <c r="P125" i="5"/>
  <c r="Q125" i="5" l="1"/>
  <c r="S125" i="5"/>
  <c r="R125" i="5"/>
  <c r="J126" i="5"/>
  <c r="K126" i="5" s="1"/>
  <c r="F126" i="5"/>
  <c r="G126" i="5" s="1"/>
  <c r="D126" i="5"/>
  <c r="E126" i="5" s="1"/>
  <c r="O126" i="5"/>
  <c r="P126" i="5" s="1"/>
  <c r="L126" i="5"/>
  <c r="M126" i="5" s="1"/>
  <c r="H126" i="5"/>
  <c r="I126" i="5" s="1"/>
  <c r="N125" i="5"/>
  <c r="Q126" i="5" l="1"/>
  <c r="S126" i="5" s="1"/>
  <c r="J127" i="5"/>
  <c r="K127" i="5" s="1"/>
  <c r="R126" i="5"/>
  <c r="F127" i="5"/>
  <c r="G127" i="5" s="1"/>
  <c r="D127" i="5"/>
  <c r="E127" i="5" s="1"/>
  <c r="O127" i="5"/>
  <c r="P127" i="5" s="1"/>
  <c r="L127" i="5"/>
  <c r="M127" i="5" s="1"/>
  <c r="H127" i="5"/>
  <c r="I127" i="5" s="1"/>
  <c r="N126" i="5"/>
  <c r="N127" i="5" l="1"/>
  <c r="Q127" i="5"/>
  <c r="S127" i="5"/>
  <c r="R127" i="5"/>
  <c r="J128" i="5"/>
  <c r="K128" i="5" s="1"/>
  <c r="D128" i="5"/>
  <c r="E128" i="5" s="1"/>
  <c r="F128" i="5"/>
  <c r="G128" i="5" s="1"/>
  <c r="O128" i="5"/>
  <c r="P128" i="5" s="1"/>
  <c r="L128" i="5"/>
  <c r="M128" i="5" s="1"/>
  <c r="H128" i="5"/>
  <c r="I128" i="5" s="1"/>
  <c r="J129" i="5" l="1"/>
  <c r="R128" i="5"/>
  <c r="D129" i="5"/>
  <c r="E129" i="5" s="1"/>
  <c r="F129" i="5"/>
  <c r="G129" i="5" s="1"/>
  <c r="O129" i="5"/>
  <c r="Q128" i="5"/>
  <c r="S128" i="5"/>
  <c r="P129" i="5"/>
  <c r="L129" i="5"/>
  <c r="M129" i="5" s="1"/>
  <c r="H129" i="5"/>
  <c r="I129" i="5" s="1"/>
  <c r="K129" i="5"/>
  <c r="N128" i="5"/>
  <c r="L130" i="5" l="1"/>
  <c r="M130" i="5" s="1"/>
  <c r="H130" i="5"/>
  <c r="I130" i="5"/>
  <c r="R129" i="5"/>
  <c r="J130" i="5"/>
  <c r="F130" i="5"/>
  <c r="G130" i="5" s="1"/>
  <c r="D130" i="5"/>
  <c r="E130" i="5" s="1"/>
  <c r="O130" i="5"/>
  <c r="P130" i="5" s="1"/>
  <c r="Q129" i="5"/>
  <c r="S129" i="5"/>
  <c r="N129" i="5"/>
  <c r="K130" i="5"/>
  <c r="L131" i="5" l="1"/>
  <c r="M131" i="5" s="1"/>
  <c r="H131" i="5"/>
  <c r="I131" i="5" s="1"/>
  <c r="N130" i="5"/>
  <c r="J131" i="5"/>
  <c r="K131" i="5" s="1"/>
  <c r="R130" i="5"/>
  <c r="D131" i="5"/>
  <c r="E131" i="5" s="1"/>
  <c r="F131" i="5"/>
  <c r="G131" i="5" s="1"/>
  <c r="O131" i="5"/>
  <c r="P131" i="5" s="1"/>
  <c r="Q130" i="5"/>
  <c r="S130" i="5"/>
  <c r="N131" i="5" l="1"/>
  <c r="L132" i="5"/>
  <c r="H132" i="5"/>
  <c r="I132" i="5" s="1"/>
  <c r="E132" i="5"/>
  <c r="Q131" i="5"/>
  <c r="S131" i="5" s="1"/>
  <c r="R131" i="5"/>
  <c r="J132" i="5"/>
  <c r="K132" i="5" s="1"/>
  <c r="F132" i="5"/>
  <c r="G132" i="5" s="1"/>
  <c r="D132" i="5"/>
  <c r="O132" i="5"/>
  <c r="P132" i="5" s="1"/>
  <c r="M132" i="5"/>
  <c r="L133" i="5" l="1"/>
  <c r="H133" i="5"/>
  <c r="I133" i="5" s="1"/>
  <c r="K133" i="5"/>
  <c r="N132" i="5"/>
  <c r="J133" i="5"/>
  <c r="R132" i="5"/>
  <c r="F133" i="5"/>
  <c r="G133" i="5" s="1"/>
  <c r="D133" i="5"/>
  <c r="E133" i="5" s="1"/>
  <c r="O133" i="5"/>
  <c r="P133" i="5" s="1"/>
  <c r="Q132" i="5"/>
  <c r="S132" i="5"/>
  <c r="M133" i="5"/>
  <c r="L134" i="5" l="1"/>
  <c r="H134" i="5"/>
  <c r="I134" i="5"/>
  <c r="R133" i="5"/>
  <c r="J134" i="5"/>
  <c r="F134" i="5"/>
  <c r="G134" i="5" s="1"/>
  <c r="D134" i="5"/>
  <c r="E134" i="5" s="1"/>
  <c r="O134" i="5"/>
  <c r="P134" i="5" s="1"/>
  <c r="M134" i="5"/>
  <c r="N133" i="5"/>
  <c r="K134" i="5"/>
  <c r="Q133" i="5"/>
  <c r="S133" i="5" s="1"/>
  <c r="Q134" i="5" l="1"/>
  <c r="S134" i="5"/>
  <c r="L135" i="5"/>
  <c r="M135" i="5" s="1"/>
  <c r="H135" i="5"/>
  <c r="I135" i="5" s="1"/>
  <c r="J135" i="5"/>
  <c r="R134" i="5"/>
  <c r="F135" i="5"/>
  <c r="G135" i="5" s="1"/>
  <c r="D135" i="5"/>
  <c r="E135" i="5" s="1"/>
  <c r="O135" i="5"/>
  <c r="P135" i="5" s="1"/>
  <c r="K135" i="5"/>
  <c r="N134" i="5"/>
  <c r="R135" i="5" l="1"/>
  <c r="J136" i="5"/>
  <c r="D136" i="5"/>
  <c r="E136" i="5" s="1"/>
  <c r="F136" i="5"/>
  <c r="G136" i="5" s="1"/>
  <c r="O136" i="5"/>
  <c r="Q135" i="5"/>
  <c r="S135" i="5" s="1"/>
  <c r="L136" i="5"/>
  <c r="M136" i="5" s="1"/>
  <c r="H136" i="5"/>
  <c r="I136" i="5" s="1"/>
  <c r="P136" i="5"/>
  <c r="N135" i="5"/>
  <c r="K136" i="5"/>
  <c r="L137" i="5" l="1"/>
  <c r="H137" i="5"/>
  <c r="I137" i="5" s="1"/>
  <c r="J137" i="5"/>
  <c r="R136" i="5"/>
  <c r="F137" i="5"/>
  <c r="G137" i="5" s="1"/>
  <c r="D137" i="5"/>
  <c r="E137" i="5" s="1"/>
  <c r="O137" i="5"/>
  <c r="P137" i="5" s="1"/>
  <c r="M137" i="5"/>
  <c r="N136" i="5"/>
  <c r="K137" i="5"/>
  <c r="Q136" i="5"/>
  <c r="S136" i="5" s="1"/>
  <c r="L138" i="5" l="1"/>
  <c r="H138" i="5"/>
  <c r="Q137" i="5"/>
  <c r="S137" i="5"/>
  <c r="M138" i="5"/>
  <c r="R137" i="5"/>
  <c r="J138" i="5"/>
  <c r="K138" i="5" s="1"/>
  <c r="I138" i="5"/>
  <c r="D138" i="5"/>
  <c r="E138" i="5" s="1"/>
  <c r="F138" i="5"/>
  <c r="G138" i="5" s="1"/>
  <c r="O138" i="5"/>
  <c r="P138" i="5" s="1"/>
  <c r="N137" i="5"/>
  <c r="L139" i="5" l="1"/>
  <c r="H139" i="5"/>
  <c r="I139" i="5" s="1"/>
  <c r="Q138" i="5"/>
  <c r="S138" i="5"/>
  <c r="N138" i="5"/>
  <c r="M139" i="5"/>
  <c r="J139" i="5"/>
  <c r="K139" i="5" s="1"/>
  <c r="R138" i="5"/>
  <c r="D139" i="5"/>
  <c r="E139" i="5" s="1"/>
  <c r="F139" i="5"/>
  <c r="G139" i="5" s="1"/>
  <c r="O139" i="5"/>
  <c r="P139" i="5" s="1"/>
  <c r="N139" i="5" l="1"/>
  <c r="L140" i="5"/>
  <c r="M140" i="5" s="1"/>
  <c r="H140" i="5"/>
  <c r="I140" i="5" s="1"/>
  <c r="R139" i="5"/>
  <c r="J140" i="5"/>
  <c r="K140" i="5" s="1"/>
  <c r="D140" i="5"/>
  <c r="E140" i="5" s="1"/>
  <c r="F140" i="5"/>
  <c r="G140" i="5" s="1"/>
  <c r="O140" i="5"/>
  <c r="P140" i="5" s="1"/>
  <c r="Q139" i="5"/>
  <c r="S139" i="5"/>
  <c r="L141" i="5" l="1"/>
  <c r="H141" i="5"/>
  <c r="N140" i="5"/>
  <c r="M141" i="5"/>
  <c r="Q140" i="5"/>
  <c r="S140" i="5" s="1"/>
  <c r="J141" i="5"/>
  <c r="K141" i="5" s="1"/>
  <c r="R140" i="5"/>
  <c r="I141" i="5"/>
  <c r="F141" i="5"/>
  <c r="G141" i="5" s="1"/>
  <c r="D141" i="5"/>
  <c r="E141" i="5" s="1"/>
  <c r="O141" i="5"/>
  <c r="P141" i="5" s="1"/>
  <c r="Q141" i="5" l="1"/>
  <c r="S141" i="5"/>
  <c r="N141" i="5"/>
  <c r="L142" i="5"/>
  <c r="M142" i="5" s="1"/>
  <c r="H142" i="5"/>
  <c r="I142" i="5" s="1"/>
  <c r="R141" i="5"/>
  <c r="J142" i="5"/>
  <c r="K142" i="5" s="1"/>
  <c r="F142" i="5"/>
  <c r="G142" i="5" s="1"/>
  <c r="D142" i="5"/>
  <c r="E142" i="5" s="1"/>
  <c r="O142" i="5"/>
  <c r="P142" i="5" s="1"/>
  <c r="L143" i="5" l="1"/>
  <c r="M143" i="5" s="1"/>
  <c r="H143" i="5"/>
  <c r="I143" i="5" s="1"/>
  <c r="N142" i="5"/>
  <c r="P143" i="5"/>
  <c r="Q142" i="5"/>
  <c r="S142" i="5" s="1"/>
  <c r="J143" i="5"/>
  <c r="K143" i="5" s="1"/>
  <c r="R142" i="5"/>
  <c r="F143" i="5"/>
  <c r="G143" i="5" s="1"/>
  <c r="D143" i="5"/>
  <c r="E143" i="5" s="1"/>
  <c r="O143" i="5"/>
  <c r="L144" i="5" l="1"/>
  <c r="H144" i="5"/>
  <c r="Q143" i="5"/>
  <c r="S143" i="5" s="1"/>
  <c r="N143" i="5"/>
  <c r="R143" i="5"/>
  <c r="J144" i="5"/>
  <c r="K144" i="5" s="1"/>
  <c r="I144" i="5"/>
  <c r="D144" i="5"/>
  <c r="E144" i="5" s="1"/>
  <c r="F144" i="5"/>
  <c r="G144" i="5" s="1"/>
  <c r="O144" i="5"/>
  <c r="P144" i="5" s="1"/>
  <c r="M144" i="5"/>
  <c r="L145" i="5" l="1"/>
  <c r="H145" i="5"/>
  <c r="Q144" i="5"/>
  <c r="S144" i="5" s="1"/>
  <c r="N144" i="5"/>
  <c r="J145" i="5"/>
  <c r="K145" i="5" s="1"/>
  <c r="R144" i="5"/>
  <c r="I145" i="5"/>
  <c r="F145" i="5"/>
  <c r="G145" i="5" s="1"/>
  <c r="D145" i="5"/>
  <c r="E145" i="5" s="1"/>
  <c r="O145" i="5"/>
  <c r="P145" i="5" s="1"/>
  <c r="M145" i="5"/>
  <c r="Q145" i="5" l="1"/>
  <c r="S145" i="5"/>
  <c r="L146" i="5"/>
  <c r="M146" i="5" s="1"/>
  <c r="H146" i="5"/>
  <c r="I146" i="5" s="1"/>
  <c r="R145" i="5"/>
  <c r="J146" i="5"/>
  <c r="K146" i="5" s="1"/>
  <c r="D146" i="5"/>
  <c r="E146" i="5" s="1"/>
  <c r="F146" i="5"/>
  <c r="G146" i="5" s="1"/>
  <c r="O146" i="5"/>
  <c r="P146" i="5" s="1"/>
  <c r="N145" i="5"/>
  <c r="L147" i="5" l="1"/>
  <c r="H147" i="5"/>
  <c r="I147" i="5" s="1"/>
  <c r="Q146" i="5"/>
  <c r="S146" i="5"/>
  <c r="N146" i="5"/>
  <c r="M147" i="5"/>
  <c r="J147" i="5"/>
  <c r="K147" i="5" s="1"/>
  <c r="R146" i="5"/>
  <c r="D147" i="5"/>
  <c r="E147" i="5" s="1"/>
  <c r="F147" i="5"/>
  <c r="G147" i="5" s="1"/>
  <c r="O147" i="5"/>
  <c r="P147" i="5" s="1"/>
  <c r="N147" i="5" l="1"/>
  <c r="L148" i="5"/>
  <c r="M148" i="5" s="1"/>
  <c r="H148" i="5"/>
  <c r="I148" i="5" s="1"/>
  <c r="R147" i="5"/>
  <c r="J148" i="5"/>
  <c r="K148" i="5" s="1"/>
  <c r="D148" i="5"/>
  <c r="E148" i="5" s="1"/>
  <c r="F148" i="5"/>
  <c r="G148" i="5" s="1"/>
  <c r="O148" i="5"/>
  <c r="P148" i="5" s="1"/>
  <c r="Q147" i="5"/>
  <c r="S147" i="5" s="1"/>
  <c r="L149" i="5" l="1"/>
  <c r="M149" i="5" s="1"/>
  <c r="H149" i="5"/>
  <c r="N148" i="5"/>
  <c r="Q148" i="5"/>
  <c r="S148" i="5" s="1"/>
  <c r="J149" i="5"/>
  <c r="K149" i="5" s="1"/>
  <c r="R148" i="5"/>
  <c r="I149" i="5"/>
  <c r="F149" i="5"/>
  <c r="G149" i="5" s="1"/>
  <c r="D149" i="5"/>
  <c r="E149" i="5" s="1"/>
  <c r="O149" i="5"/>
  <c r="P149" i="5" s="1"/>
  <c r="Q149" i="5" l="1"/>
  <c r="S149" i="5"/>
  <c r="N149" i="5"/>
  <c r="L150" i="5"/>
  <c r="M150" i="5" s="1"/>
  <c r="H150" i="5"/>
  <c r="I150" i="5" s="1"/>
  <c r="R149" i="5"/>
  <c r="J150" i="5"/>
  <c r="K150" i="5" s="1"/>
  <c r="D150" i="5"/>
  <c r="E150" i="5" s="1"/>
  <c r="F150" i="5"/>
  <c r="G150" i="5" s="1"/>
  <c r="O150" i="5"/>
  <c r="P150" i="5" s="1"/>
  <c r="N150" i="5" l="1"/>
  <c r="L151" i="5"/>
  <c r="H151" i="5"/>
  <c r="I151" i="5" s="1"/>
  <c r="J151" i="5"/>
  <c r="K151" i="5" s="1"/>
  <c r="R150" i="5"/>
  <c r="F151" i="5"/>
  <c r="G151" i="5" s="1"/>
  <c r="D151" i="5"/>
  <c r="E151" i="5" s="1"/>
  <c r="O151" i="5"/>
  <c r="P151" i="5" s="1"/>
  <c r="M151" i="5"/>
  <c r="Q150" i="5"/>
  <c r="S150" i="5"/>
  <c r="Q151" i="5" l="1"/>
  <c r="S151" i="5"/>
  <c r="N151" i="5"/>
  <c r="L152" i="5"/>
  <c r="M152" i="5" s="1"/>
  <c r="H152" i="5"/>
  <c r="I152" i="5" s="1"/>
  <c r="R151" i="5"/>
  <c r="J152" i="5"/>
  <c r="K152" i="5" s="1"/>
  <c r="F152" i="5"/>
  <c r="G152" i="5" s="1"/>
  <c r="D152" i="5"/>
  <c r="E152" i="5" s="1"/>
  <c r="O152" i="5"/>
  <c r="P152" i="5" s="1"/>
  <c r="N152" i="5" l="1"/>
  <c r="Q152" i="5"/>
  <c r="S152" i="5" s="1"/>
  <c r="L153" i="5"/>
  <c r="M153" i="5" s="1"/>
  <c r="H153" i="5"/>
  <c r="I153" i="5" s="1"/>
  <c r="J153" i="5"/>
  <c r="K153" i="5" s="1"/>
  <c r="R152" i="5"/>
  <c r="F153" i="5"/>
  <c r="G153" i="5" s="1"/>
  <c r="D153" i="5"/>
  <c r="E153" i="5" s="1"/>
  <c r="O153" i="5"/>
  <c r="P153" i="5" s="1"/>
  <c r="L154" i="5" l="1"/>
  <c r="M154" i="5" s="1"/>
  <c r="H154" i="5"/>
  <c r="I154" i="5" s="1"/>
  <c r="Q153" i="5"/>
  <c r="S153" i="5"/>
  <c r="N153" i="5"/>
  <c r="R153" i="5"/>
  <c r="J154" i="5"/>
  <c r="K154" i="5" s="1"/>
  <c r="D154" i="5"/>
  <c r="E154" i="5" s="1"/>
  <c r="F154" i="5"/>
  <c r="G154" i="5" s="1"/>
  <c r="O154" i="5"/>
  <c r="P154" i="5" s="1"/>
  <c r="L155" i="5" l="1"/>
  <c r="H155" i="5"/>
  <c r="I155" i="5" s="1"/>
  <c r="Q154" i="5"/>
  <c r="S154" i="5"/>
  <c r="M155" i="5"/>
  <c r="J155" i="5"/>
  <c r="R154" i="5"/>
  <c r="F155" i="5"/>
  <c r="G155" i="5" s="1"/>
  <c r="D155" i="5"/>
  <c r="E155" i="5" s="1"/>
  <c r="O155" i="5"/>
  <c r="P155" i="5" s="1"/>
  <c r="N154" i="5"/>
  <c r="K155" i="5"/>
  <c r="L156" i="5" l="1"/>
  <c r="H156" i="5"/>
  <c r="I156" i="5" s="1"/>
  <c r="R155" i="5"/>
  <c r="J156" i="5"/>
  <c r="K156" i="5" s="1"/>
  <c r="D156" i="5"/>
  <c r="E156" i="5" s="1"/>
  <c r="F156" i="5"/>
  <c r="G156" i="5" s="1"/>
  <c r="O156" i="5"/>
  <c r="P156" i="5" s="1"/>
  <c r="Q155" i="5"/>
  <c r="S155" i="5" s="1"/>
  <c r="N155" i="5"/>
  <c r="M156" i="5"/>
  <c r="L157" i="5" l="1"/>
  <c r="H157" i="5"/>
  <c r="I157" i="5" s="1"/>
  <c r="M157" i="5"/>
  <c r="Q156" i="5"/>
  <c r="S156" i="5" s="1"/>
  <c r="N156" i="5"/>
  <c r="J157" i="5"/>
  <c r="K157" i="5" s="1"/>
  <c r="R156" i="5"/>
  <c r="D157" i="5"/>
  <c r="E157" i="5" s="1"/>
  <c r="F157" i="5"/>
  <c r="G157" i="5" s="1"/>
  <c r="O157" i="5"/>
  <c r="P157" i="5" s="1"/>
  <c r="N157" i="5" l="1"/>
  <c r="L158" i="5"/>
  <c r="H158" i="5"/>
  <c r="I158" i="5" s="1"/>
  <c r="R157" i="5"/>
  <c r="J158" i="5"/>
  <c r="K158" i="5" s="1"/>
  <c r="F158" i="5"/>
  <c r="G158" i="5" s="1"/>
  <c r="D158" i="5"/>
  <c r="E158" i="5" s="1"/>
  <c r="O158" i="5"/>
  <c r="P158" i="5" s="1"/>
  <c r="Q157" i="5"/>
  <c r="S157" i="5"/>
  <c r="M158" i="5"/>
  <c r="Q158" i="5" l="1"/>
  <c r="S158" i="5"/>
  <c r="L159" i="5"/>
  <c r="M159" i="5" s="1"/>
  <c r="H159" i="5"/>
  <c r="I159" i="5" s="1"/>
  <c r="N158" i="5"/>
  <c r="J159" i="5"/>
  <c r="K159" i="5" s="1"/>
  <c r="R158" i="5"/>
  <c r="F159" i="5"/>
  <c r="G159" i="5" s="1"/>
  <c r="D159" i="5"/>
  <c r="E159" i="5" s="1"/>
  <c r="O159" i="5"/>
  <c r="P159" i="5" s="1"/>
  <c r="Q159" i="5" l="1"/>
  <c r="S159" i="5" s="1"/>
  <c r="N159" i="5"/>
  <c r="L160" i="5"/>
  <c r="M160" i="5" s="1"/>
  <c r="H160" i="5"/>
  <c r="I160" i="5" s="1"/>
  <c r="R159" i="5"/>
  <c r="J160" i="5"/>
  <c r="K160" i="5" s="1"/>
  <c r="D160" i="5"/>
  <c r="E160" i="5" s="1"/>
  <c r="F160" i="5"/>
  <c r="G160" i="5" s="1"/>
  <c r="O160" i="5"/>
  <c r="P160" i="5" s="1"/>
  <c r="N160" i="5" l="1"/>
  <c r="L161" i="5"/>
  <c r="M161" i="5" s="1"/>
  <c r="H161" i="5"/>
  <c r="I161" i="5" s="1"/>
  <c r="Q160" i="5"/>
  <c r="S160" i="5" s="1"/>
  <c r="J161" i="5"/>
  <c r="K161" i="5" s="1"/>
  <c r="R160" i="5"/>
  <c r="F161" i="5"/>
  <c r="G161" i="5" s="1"/>
  <c r="D161" i="5"/>
  <c r="E161" i="5" s="1"/>
  <c r="O161" i="5"/>
  <c r="P161" i="5" s="1"/>
  <c r="L162" i="5" l="1"/>
  <c r="H162" i="5"/>
  <c r="M162" i="5"/>
  <c r="Q161" i="5"/>
  <c r="S161" i="5" s="1"/>
  <c r="N161" i="5"/>
  <c r="R161" i="5"/>
  <c r="J162" i="5"/>
  <c r="K162" i="5" s="1"/>
  <c r="I162" i="5"/>
  <c r="D162" i="5"/>
  <c r="E162" i="5" s="1"/>
  <c r="F162" i="5"/>
  <c r="G162" i="5" s="1"/>
  <c r="O162" i="5"/>
  <c r="P162" i="5" s="1"/>
  <c r="L163" i="5" l="1"/>
  <c r="H163" i="5"/>
  <c r="N162" i="5"/>
  <c r="Q162" i="5"/>
  <c r="S162" i="5" s="1"/>
  <c r="J163" i="5"/>
  <c r="K163" i="5" s="1"/>
  <c r="R162" i="5"/>
  <c r="I163" i="5"/>
  <c r="D163" i="5"/>
  <c r="E163" i="5" s="1"/>
  <c r="F163" i="5"/>
  <c r="G163" i="5" s="1"/>
  <c r="O163" i="5"/>
  <c r="P163" i="5" s="1"/>
  <c r="M163" i="5"/>
  <c r="Q163" i="5" l="1"/>
  <c r="S163" i="5" s="1"/>
  <c r="L164" i="5"/>
  <c r="M164" i="5" s="1"/>
  <c r="H164" i="5"/>
  <c r="I164" i="5" s="1"/>
  <c r="N163" i="5"/>
  <c r="R163" i="5"/>
  <c r="J164" i="5"/>
  <c r="K164" i="5" s="1"/>
  <c r="D164" i="5"/>
  <c r="E164" i="5" s="1"/>
  <c r="F164" i="5"/>
  <c r="G164" i="5" s="1"/>
  <c r="O164" i="5"/>
  <c r="P164" i="5" s="1"/>
  <c r="N164" i="5" l="1"/>
  <c r="L165" i="5"/>
  <c r="M165" i="5" s="1"/>
  <c r="H165" i="5"/>
  <c r="Q164" i="5"/>
  <c r="S164" i="5" s="1"/>
  <c r="J165" i="5"/>
  <c r="K165" i="5" s="1"/>
  <c r="R164" i="5"/>
  <c r="I165" i="5"/>
  <c r="F165" i="5"/>
  <c r="G165" i="5" s="1"/>
  <c r="D165" i="5"/>
  <c r="E165" i="5" s="1"/>
  <c r="O165" i="5"/>
  <c r="P165" i="5" s="1"/>
  <c r="L166" i="5" l="1"/>
  <c r="M166" i="5" s="1"/>
  <c r="H166" i="5"/>
  <c r="I166" i="5" s="1"/>
  <c r="Q165" i="5"/>
  <c r="S165" i="5" s="1"/>
  <c r="N165" i="5"/>
  <c r="R165" i="5"/>
  <c r="J166" i="5"/>
  <c r="K166" i="5" s="1"/>
  <c r="D166" i="5"/>
  <c r="E166" i="5" s="1"/>
  <c r="F166" i="5"/>
  <c r="G166" i="5" s="1"/>
  <c r="O166" i="5"/>
  <c r="P166" i="5" s="1"/>
  <c r="N166" i="5" l="1"/>
  <c r="L167" i="5"/>
  <c r="H167" i="5"/>
  <c r="I167" i="5" s="1"/>
  <c r="J167" i="5"/>
  <c r="K167" i="5" s="1"/>
  <c r="R166" i="5"/>
  <c r="F167" i="5"/>
  <c r="G167" i="5" s="1"/>
  <c r="D167" i="5"/>
  <c r="E167" i="5" s="1"/>
  <c r="O167" i="5"/>
  <c r="P167" i="5" s="1"/>
  <c r="M167" i="5"/>
  <c r="Q166" i="5"/>
  <c r="S166" i="5"/>
  <c r="N167" i="5" l="1"/>
  <c r="Q167" i="5"/>
  <c r="S167" i="5" s="1"/>
  <c r="L168" i="5"/>
  <c r="M168" i="5" s="1"/>
  <c r="H168" i="5"/>
  <c r="I168" i="5" s="1"/>
  <c r="R167" i="5"/>
  <c r="J168" i="5"/>
  <c r="K168" i="5" s="1"/>
  <c r="F168" i="5"/>
  <c r="G168" i="5" s="1"/>
  <c r="D168" i="5"/>
  <c r="E168" i="5" s="1"/>
  <c r="O168" i="5"/>
  <c r="P168" i="5" s="1"/>
  <c r="L169" i="5" l="1"/>
  <c r="H169" i="5"/>
  <c r="I169" i="5" s="1"/>
  <c r="J169" i="5"/>
  <c r="K169" i="5" s="1"/>
  <c r="R168" i="5"/>
  <c r="F169" i="5"/>
  <c r="G169" i="5" s="1"/>
  <c r="D169" i="5"/>
  <c r="E169" i="5" s="1"/>
  <c r="O169" i="5"/>
  <c r="P169" i="5" s="1"/>
  <c r="N168" i="5"/>
  <c r="Q168" i="5"/>
  <c r="S168" i="5" s="1"/>
  <c r="M169" i="5"/>
  <c r="Q169" i="5" l="1"/>
  <c r="S169" i="5"/>
  <c r="L170" i="5"/>
  <c r="M170" i="5" s="1"/>
  <c r="H170" i="5"/>
  <c r="I170" i="5" s="1"/>
  <c r="N169" i="5"/>
  <c r="R169" i="5"/>
  <c r="J170" i="5"/>
  <c r="K170" i="5" s="1"/>
  <c r="D170" i="5"/>
  <c r="E170" i="5" s="1"/>
  <c r="F170" i="5"/>
  <c r="G170" i="5" s="1"/>
  <c r="O170" i="5"/>
  <c r="P170" i="5" s="1"/>
  <c r="N170" i="5" l="1"/>
  <c r="L171" i="5"/>
  <c r="M171" i="5" s="1"/>
  <c r="H171" i="5"/>
  <c r="I171" i="5" s="1"/>
  <c r="Q170" i="5"/>
  <c r="S170" i="5" s="1"/>
  <c r="J171" i="5"/>
  <c r="K171" i="5" s="1"/>
  <c r="R170" i="5"/>
  <c r="F171" i="5"/>
  <c r="G171" i="5" s="1"/>
  <c r="D171" i="5"/>
  <c r="E171" i="5" s="1"/>
  <c r="O171" i="5"/>
  <c r="P171" i="5" s="1"/>
  <c r="L172" i="5" l="1"/>
  <c r="H172" i="5"/>
  <c r="M172" i="5"/>
  <c r="Q171" i="5"/>
  <c r="S171" i="5" s="1"/>
  <c r="N171" i="5"/>
  <c r="R171" i="5"/>
  <c r="J172" i="5"/>
  <c r="K172" i="5" s="1"/>
  <c r="I172" i="5"/>
  <c r="D172" i="5"/>
  <c r="E172" i="5" s="1"/>
  <c r="F172" i="5"/>
  <c r="G172" i="5" s="1"/>
  <c r="O172" i="5"/>
  <c r="P172" i="5" s="1"/>
  <c r="N172" i="5" l="1"/>
  <c r="L173" i="5"/>
  <c r="H173" i="5"/>
  <c r="I173" i="5" s="1"/>
  <c r="Q172" i="5"/>
  <c r="S172" i="5" s="1"/>
  <c r="J173" i="5"/>
  <c r="K173" i="5" s="1"/>
  <c r="R172" i="5"/>
  <c r="D173" i="5"/>
  <c r="E173" i="5" s="1"/>
  <c r="F173" i="5"/>
  <c r="G173" i="5" s="1"/>
  <c r="O173" i="5"/>
  <c r="P173" i="5" s="1"/>
  <c r="M173" i="5"/>
  <c r="L174" i="5" l="1"/>
  <c r="H174" i="5"/>
  <c r="Q173" i="5"/>
  <c r="S173" i="5"/>
  <c r="M174" i="5"/>
  <c r="R173" i="5"/>
  <c r="J174" i="5"/>
  <c r="K174" i="5" s="1"/>
  <c r="I174" i="5"/>
  <c r="F174" i="5"/>
  <c r="G174" i="5" s="1"/>
  <c r="D174" i="5"/>
  <c r="E174" i="5" s="1"/>
  <c r="O174" i="5"/>
  <c r="P174" i="5" s="1"/>
  <c r="N173" i="5"/>
  <c r="Q174" i="5" l="1"/>
  <c r="S174" i="5"/>
  <c r="L175" i="5"/>
  <c r="M175" i="5" s="1"/>
  <c r="H175" i="5"/>
  <c r="I175" i="5" s="1"/>
  <c r="N174" i="5"/>
  <c r="J175" i="5"/>
  <c r="K175" i="5" s="1"/>
  <c r="R174" i="5"/>
  <c r="F175" i="5"/>
  <c r="G175" i="5" s="1"/>
  <c r="D175" i="5"/>
  <c r="E175" i="5" s="1"/>
  <c r="O175" i="5"/>
  <c r="P175" i="5" s="1"/>
  <c r="Q175" i="5" l="1"/>
  <c r="S175" i="5" s="1"/>
  <c r="N175" i="5"/>
  <c r="L176" i="5"/>
  <c r="M176" i="5" s="1"/>
  <c r="H176" i="5"/>
  <c r="I176" i="5" s="1"/>
  <c r="R175" i="5"/>
  <c r="J176" i="5"/>
  <c r="K176" i="5" s="1"/>
  <c r="D176" i="5"/>
  <c r="E176" i="5" s="1"/>
  <c r="F176" i="5"/>
  <c r="G176" i="5" s="1"/>
  <c r="O176" i="5"/>
  <c r="P176" i="5" s="1"/>
  <c r="N176" i="5" l="1"/>
  <c r="L177" i="5"/>
  <c r="M177" i="5" s="1"/>
  <c r="H177" i="5"/>
  <c r="I177" i="5" s="1"/>
  <c r="Q176" i="5"/>
  <c r="S176" i="5" s="1"/>
  <c r="J177" i="5"/>
  <c r="K177" i="5" s="1"/>
  <c r="R176" i="5"/>
  <c r="F177" i="5"/>
  <c r="G177" i="5" s="1"/>
  <c r="D177" i="5"/>
  <c r="E177" i="5" s="1"/>
  <c r="O177" i="5"/>
  <c r="P177" i="5" s="1"/>
  <c r="L178" i="5" l="1"/>
  <c r="H178" i="5"/>
  <c r="M178" i="5"/>
  <c r="Q177" i="5"/>
  <c r="S177" i="5" s="1"/>
  <c r="N177" i="5"/>
  <c r="R177" i="5"/>
  <c r="J178" i="5"/>
  <c r="K178" i="5" s="1"/>
  <c r="I178" i="5"/>
  <c r="D178" i="5"/>
  <c r="E178" i="5" s="1"/>
  <c r="F178" i="5"/>
  <c r="G178" i="5" s="1"/>
  <c r="O178" i="5"/>
  <c r="P178" i="5" s="1"/>
  <c r="N178" i="5" l="1"/>
  <c r="L179" i="5"/>
  <c r="M179" i="5" s="1"/>
  <c r="H179" i="5"/>
  <c r="I179" i="5" s="1"/>
  <c r="Q178" i="5"/>
  <c r="S178" i="5" s="1"/>
  <c r="J179" i="5"/>
  <c r="K179" i="5" s="1"/>
  <c r="R178" i="5"/>
  <c r="F179" i="5"/>
  <c r="G179" i="5" s="1"/>
  <c r="D179" i="5"/>
  <c r="E179" i="5" s="1"/>
  <c r="O179" i="5"/>
  <c r="P179" i="5" s="1"/>
  <c r="L180" i="5" l="1"/>
  <c r="H180" i="5"/>
  <c r="I180" i="5" s="1"/>
  <c r="M180" i="5"/>
  <c r="R179" i="5"/>
  <c r="J180" i="5"/>
  <c r="K180" i="5" s="1"/>
  <c r="D180" i="5"/>
  <c r="E180" i="5" s="1"/>
  <c r="F180" i="5"/>
  <c r="G180" i="5" s="1"/>
  <c r="O180" i="5"/>
  <c r="P180" i="5" s="1"/>
  <c r="Q179" i="5"/>
  <c r="S179" i="5" s="1"/>
  <c r="N179" i="5"/>
  <c r="L181" i="5" l="1"/>
  <c r="H181" i="5"/>
  <c r="I181" i="5" s="1"/>
  <c r="Q180" i="5"/>
  <c r="S180" i="5"/>
  <c r="J181" i="5"/>
  <c r="R180" i="5"/>
  <c r="D181" i="5"/>
  <c r="E181" i="5" s="1"/>
  <c r="F181" i="5"/>
  <c r="G181" i="5" s="1"/>
  <c r="O181" i="5"/>
  <c r="P181" i="5" s="1"/>
  <c r="N180" i="5"/>
  <c r="K181" i="5"/>
  <c r="M181" i="5"/>
  <c r="L182" i="5" l="1"/>
  <c r="H182" i="5"/>
  <c r="I182" i="5" s="1"/>
  <c r="Q181" i="5"/>
  <c r="S181" i="5" s="1"/>
  <c r="R181" i="5"/>
  <c r="J182" i="5"/>
  <c r="D182" i="5"/>
  <c r="E182" i="5" s="1"/>
  <c r="F182" i="5"/>
  <c r="G182" i="5" s="1"/>
  <c r="O182" i="5"/>
  <c r="P182" i="5"/>
  <c r="M182" i="5"/>
  <c r="N181" i="5"/>
  <c r="K182" i="5"/>
  <c r="L183" i="5" l="1"/>
  <c r="H183" i="5"/>
  <c r="Q182" i="5"/>
  <c r="S182" i="5" s="1"/>
  <c r="N182" i="5"/>
  <c r="M183" i="5"/>
  <c r="J183" i="5"/>
  <c r="K183" i="5" s="1"/>
  <c r="R182" i="5"/>
  <c r="I183" i="5"/>
  <c r="F183" i="5"/>
  <c r="G183" i="5" s="1"/>
  <c r="D183" i="5"/>
  <c r="E183" i="5" s="1"/>
  <c r="O183" i="5"/>
  <c r="P183" i="5" s="1"/>
  <c r="Q183" i="5" l="1"/>
  <c r="S183" i="5" s="1"/>
  <c r="N183" i="5"/>
  <c r="L184" i="5"/>
  <c r="M184" i="5" s="1"/>
  <c r="H184" i="5"/>
  <c r="I184" i="5" s="1"/>
  <c r="R183" i="5"/>
  <c r="J184" i="5"/>
  <c r="K184" i="5" s="1"/>
  <c r="D184" i="5"/>
  <c r="E184" i="5" s="1"/>
  <c r="F184" i="5"/>
  <c r="G184" i="5" s="1"/>
  <c r="O184" i="5"/>
  <c r="P184" i="5" s="1"/>
  <c r="Q184" i="5" l="1"/>
  <c r="S184" i="5"/>
  <c r="N184" i="5"/>
  <c r="L185" i="5"/>
  <c r="M185" i="5" s="1"/>
  <c r="H185" i="5"/>
  <c r="J185" i="5"/>
  <c r="K185" i="5" s="1"/>
  <c r="R184" i="5"/>
  <c r="I185" i="5"/>
  <c r="F185" i="5"/>
  <c r="G185" i="5" s="1"/>
  <c r="D185" i="5"/>
  <c r="E185" i="5" s="1"/>
  <c r="O185" i="5"/>
  <c r="P185" i="5" s="1"/>
  <c r="Q185" i="5" l="1"/>
  <c r="S185" i="5" s="1"/>
  <c r="N185" i="5"/>
  <c r="L186" i="5"/>
  <c r="M186" i="5" s="1"/>
  <c r="H186" i="5"/>
  <c r="I186" i="5" s="1"/>
  <c r="R185" i="5"/>
  <c r="J186" i="5"/>
  <c r="K186" i="5" s="1"/>
  <c r="D186" i="5"/>
  <c r="E186" i="5" s="1"/>
  <c r="F186" i="5"/>
  <c r="G186" i="5" s="1"/>
  <c r="O186" i="5"/>
  <c r="P186" i="5" s="1"/>
  <c r="N186" i="5" l="1"/>
  <c r="L187" i="5"/>
  <c r="M187" i="5" s="1"/>
  <c r="H187" i="5"/>
  <c r="I187" i="5" s="1"/>
  <c r="Q186" i="5"/>
  <c r="S186" i="5" s="1"/>
  <c r="J187" i="5"/>
  <c r="K187" i="5" s="1"/>
  <c r="R186" i="5"/>
  <c r="D187" i="5"/>
  <c r="E187" i="5" s="1"/>
  <c r="F187" i="5"/>
  <c r="G187" i="5" s="1"/>
  <c r="O187" i="5"/>
  <c r="P187" i="5" s="1"/>
  <c r="L188" i="5" l="1"/>
  <c r="M188" i="5" s="1"/>
  <c r="H188" i="5"/>
  <c r="N187" i="5"/>
  <c r="R187" i="5"/>
  <c r="J188" i="5"/>
  <c r="K188" i="5" s="1"/>
  <c r="I188" i="5"/>
  <c r="D188" i="5"/>
  <c r="E188" i="5" s="1"/>
  <c r="F188" i="5"/>
  <c r="G188" i="5" s="1"/>
  <c r="O188" i="5"/>
  <c r="P188" i="5" s="1"/>
  <c r="Q187" i="5"/>
  <c r="S187" i="5"/>
  <c r="L189" i="5" l="1"/>
  <c r="M189" i="5" s="1"/>
  <c r="H189" i="5"/>
  <c r="I189" i="5" s="1"/>
  <c r="Q188" i="5"/>
  <c r="S188" i="5"/>
  <c r="N188" i="5"/>
  <c r="J189" i="5"/>
  <c r="K189" i="5" s="1"/>
  <c r="R188" i="5"/>
  <c r="F189" i="5"/>
  <c r="G189" i="5" s="1"/>
  <c r="D189" i="5"/>
  <c r="E189" i="5" s="1"/>
  <c r="O189" i="5"/>
  <c r="P189" i="5" s="1"/>
  <c r="N189" i="5" l="1"/>
  <c r="Q189" i="5"/>
  <c r="S189" i="5" s="1"/>
  <c r="R189" i="5"/>
  <c r="J190" i="5"/>
  <c r="K190" i="5" s="1"/>
  <c r="D190" i="5"/>
  <c r="E190" i="5" s="1"/>
  <c r="F190" i="5"/>
  <c r="G190" i="5" s="1"/>
  <c r="O190" i="5"/>
  <c r="P190" i="5" s="1"/>
  <c r="L190" i="5"/>
  <c r="M190" i="5" s="1"/>
  <c r="H190" i="5"/>
  <c r="I190" i="5" s="1"/>
  <c r="L191" i="5" l="1"/>
  <c r="M191" i="5" s="1"/>
  <c r="H191" i="5"/>
  <c r="I191" i="5" s="1"/>
  <c r="J191" i="5"/>
  <c r="R190" i="5"/>
  <c r="F191" i="5"/>
  <c r="G191" i="5" s="1"/>
  <c r="D191" i="5"/>
  <c r="E191" i="5" s="1"/>
  <c r="O191" i="5"/>
  <c r="P191" i="5" s="1"/>
  <c r="Q190" i="5"/>
  <c r="S190" i="5" s="1"/>
  <c r="N190" i="5"/>
  <c r="K191" i="5"/>
  <c r="L192" i="5" l="1"/>
  <c r="M192" i="5" s="1"/>
  <c r="H192" i="5"/>
  <c r="N191" i="5"/>
  <c r="R191" i="5"/>
  <c r="J192" i="5"/>
  <c r="K192" i="5" s="1"/>
  <c r="I192" i="5"/>
  <c r="F192" i="5"/>
  <c r="G192" i="5" s="1"/>
  <c r="D192" i="5"/>
  <c r="E192" i="5" s="1"/>
  <c r="O192" i="5"/>
  <c r="P192" i="5" s="1"/>
  <c r="Q191" i="5"/>
  <c r="S191" i="5"/>
  <c r="Q192" i="5" l="1"/>
  <c r="S192" i="5"/>
  <c r="L193" i="5"/>
  <c r="M193" i="5" s="1"/>
  <c r="H193" i="5"/>
  <c r="I193" i="5" s="1"/>
  <c r="N192" i="5"/>
  <c r="J193" i="5"/>
  <c r="K193" i="5" s="1"/>
  <c r="R192" i="5"/>
  <c r="F193" i="5"/>
  <c r="G193" i="5" s="1"/>
  <c r="D193" i="5"/>
  <c r="E193" i="5" s="1"/>
  <c r="O193" i="5"/>
  <c r="P193" i="5" s="1"/>
  <c r="Q193" i="5" l="1"/>
  <c r="S193" i="5" s="1"/>
  <c r="N193" i="5"/>
  <c r="L194" i="5"/>
  <c r="M194" i="5" s="1"/>
  <c r="H194" i="5"/>
  <c r="I194" i="5" s="1"/>
  <c r="R193" i="5"/>
  <c r="J194" i="5"/>
  <c r="K194" i="5" s="1"/>
  <c r="F194" i="5"/>
  <c r="G194" i="5" s="1"/>
  <c r="D194" i="5"/>
  <c r="E194" i="5" s="1"/>
  <c r="O194" i="5"/>
  <c r="P194" i="5" s="1"/>
  <c r="L195" i="5" l="1"/>
  <c r="M195" i="5" s="1"/>
  <c r="H195" i="5"/>
  <c r="N194" i="5"/>
  <c r="Q194" i="5"/>
  <c r="S194" i="5" s="1"/>
  <c r="J195" i="5"/>
  <c r="K195" i="5" s="1"/>
  <c r="R194" i="5"/>
  <c r="I195" i="5"/>
  <c r="F195" i="5"/>
  <c r="G195" i="5" s="1"/>
  <c r="D195" i="5"/>
  <c r="E195" i="5" s="1"/>
  <c r="O195" i="5"/>
  <c r="P195" i="5" s="1"/>
  <c r="L196" i="5" l="1"/>
  <c r="M196" i="5" s="1"/>
  <c r="H196" i="5"/>
  <c r="I196" i="5" s="1"/>
  <c r="Q195" i="5"/>
  <c r="S195" i="5"/>
  <c r="N195" i="5"/>
  <c r="R195" i="5"/>
  <c r="J196" i="5"/>
  <c r="K196" i="5" s="1"/>
  <c r="F196" i="5"/>
  <c r="G196" i="5" s="1"/>
  <c r="D196" i="5"/>
  <c r="E196" i="5" s="1"/>
  <c r="O196" i="5"/>
  <c r="P196" i="5" s="1"/>
  <c r="Q196" i="5" l="1"/>
  <c r="S196" i="5"/>
  <c r="L197" i="5"/>
  <c r="M197" i="5" s="1"/>
  <c r="H197" i="5"/>
  <c r="I197" i="5" s="1"/>
  <c r="J197" i="5"/>
  <c r="R196" i="5"/>
  <c r="D197" i="5"/>
  <c r="E197" i="5" s="1"/>
  <c r="F197" i="5"/>
  <c r="G197" i="5" s="1"/>
  <c r="O197" i="5"/>
  <c r="P197" i="5" s="1"/>
  <c r="N196" i="5"/>
  <c r="K197" i="5"/>
  <c r="L198" i="5" l="1"/>
  <c r="H198" i="5"/>
  <c r="I198" i="5" s="1"/>
  <c r="Q197" i="5"/>
  <c r="S197" i="5"/>
  <c r="M198" i="5"/>
  <c r="N197" i="5"/>
  <c r="R197" i="5"/>
  <c r="J198" i="5"/>
  <c r="K198" i="5" s="1"/>
  <c r="D198" i="5"/>
  <c r="E198" i="5" s="1"/>
  <c r="F198" i="5"/>
  <c r="G198" i="5" s="1"/>
  <c r="O198" i="5"/>
  <c r="P198" i="5" s="1"/>
  <c r="N198" i="5" l="1"/>
  <c r="L199" i="5"/>
  <c r="H199" i="5"/>
  <c r="I199" i="5" s="1"/>
  <c r="J199" i="5"/>
  <c r="K199" i="5" s="1"/>
  <c r="R198" i="5"/>
  <c r="F199" i="5"/>
  <c r="G199" i="5" s="1"/>
  <c r="D199" i="5"/>
  <c r="E199" i="5" s="1"/>
  <c r="O199" i="5"/>
  <c r="P199" i="5" s="1"/>
  <c r="Q198" i="5"/>
  <c r="S198" i="5" s="1"/>
  <c r="M199" i="5"/>
  <c r="Q199" i="5" l="1"/>
  <c r="S199" i="5"/>
  <c r="N199" i="5"/>
  <c r="L200" i="5"/>
  <c r="M200" i="5" s="1"/>
  <c r="H200" i="5"/>
  <c r="I200" i="5" s="1"/>
  <c r="R199" i="5"/>
  <c r="J200" i="5"/>
  <c r="K200" i="5" s="1"/>
  <c r="D200" i="5"/>
  <c r="E200" i="5" s="1"/>
  <c r="F200" i="5"/>
  <c r="G200" i="5" s="1"/>
  <c r="O200" i="5"/>
  <c r="P200" i="5" s="1"/>
  <c r="N200" i="5" l="1"/>
  <c r="L201" i="5"/>
  <c r="H201" i="5"/>
  <c r="I201" i="5" s="1"/>
  <c r="Q200" i="5"/>
  <c r="S200" i="5" s="1"/>
  <c r="J201" i="5"/>
  <c r="K201" i="5" s="1"/>
  <c r="R200" i="5"/>
  <c r="F201" i="5"/>
  <c r="G201" i="5" s="1"/>
  <c r="D201" i="5"/>
  <c r="E201" i="5" s="1"/>
  <c r="O201" i="5"/>
  <c r="P201" i="5" s="1"/>
  <c r="M201" i="5"/>
  <c r="N201" i="5" l="1"/>
  <c r="L202" i="5"/>
  <c r="M202" i="5" s="1"/>
  <c r="H202" i="5"/>
  <c r="I202" i="5" s="1"/>
  <c r="R201" i="5"/>
  <c r="J202" i="5"/>
  <c r="K202" i="5" s="1"/>
  <c r="D202" i="5"/>
  <c r="E202" i="5" s="1"/>
  <c r="F202" i="5"/>
  <c r="G202" i="5" s="1"/>
  <c r="O202" i="5"/>
  <c r="P202" i="5" s="1"/>
  <c r="Q201" i="5"/>
  <c r="S201" i="5"/>
  <c r="L203" i="5" l="1"/>
  <c r="H203" i="5"/>
  <c r="Q202" i="5"/>
  <c r="S202" i="5"/>
  <c r="M203" i="5"/>
  <c r="J203" i="5"/>
  <c r="K203" i="5" s="1"/>
  <c r="R202" i="5"/>
  <c r="I203" i="5"/>
  <c r="D203" i="5"/>
  <c r="E203" i="5" s="1"/>
  <c r="F203" i="5"/>
  <c r="G203" i="5" s="1"/>
  <c r="O203" i="5"/>
  <c r="P203" i="5" s="1"/>
  <c r="N202" i="5"/>
  <c r="L204" i="5" l="1"/>
  <c r="H204" i="5"/>
  <c r="I204" i="5" s="1"/>
  <c r="Q203" i="5"/>
  <c r="S203" i="5"/>
  <c r="N203" i="5"/>
  <c r="M204" i="5"/>
  <c r="R203" i="5"/>
  <c r="J204" i="5"/>
  <c r="K204" i="5" s="1"/>
  <c r="D204" i="5"/>
  <c r="E204" i="5" s="1"/>
  <c r="F204" i="5"/>
  <c r="G204" i="5" s="1"/>
  <c r="O204" i="5"/>
  <c r="P204" i="5" s="1"/>
  <c r="N204" i="5" l="1"/>
  <c r="L205" i="5"/>
  <c r="H205" i="5"/>
  <c r="I205" i="5" s="1"/>
  <c r="J205" i="5"/>
  <c r="K205" i="5" s="1"/>
  <c r="R204" i="5"/>
  <c r="F205" i="5"/>
  <c r="G205" i="5" s="1"/>
  <c r="D205" i="5"/>
  <c r="E205" i="5" s="1"/>
  <c r="O205" i="5"/>
  <c r="P205" i="5" s="1"/>
  <c r="Q204" i="5"/>
  <c r="S204" i="5"/>
  <c r="M205" i="5"/>
  <c r="Q205" i="5" l="1"/>
  <c r="S205" i="5"/>
  <c r="N205" i="5"/>
  <c r="L206" i="5"/>
  <c r="M206" i="5" s="1"/>
  <c r="H206" i="5"/>
  <c r="I206" i="5" s="1"/>
  <c r="R205" i="5"/>
  <c r="J206" i="5"/>
  <c r="K206" i="5" s="1"/>
  <c r="D206" i="5"/>
  <c r="E206" i="5" s="1"/>
  <c r="F206" i="5"/>
  <c r="G206" i="5" s="1"/>
  <c r="O206" i="5"/>
  <c r="P206" i="5" s="1"/>
  <c r="N206" i="5" l="1"/>
  <c r="L207" i="5"/>
  <c r="H207" i="5"/>
  <c r="I207" i="5" s="1"/>
  <c r="Q206" i="5"/>
  <c r="S206" i="5" s="1"/>
  <c r="J207" i="5"/>
  <c r="K207" i="5" s="1"/>
  <c r="R206" i="5"/>
  <c r="F207" i="5"/>
  <c r="G207" i="5" s="1"/>
  <c r="D207" i="5"/>
  <c r="E207" i="5" s="1"/>
  <c r="O207" i="5"/>
  <c r="P207" i="5" s="1"/>
  <c r="M207" i="5"/>
  <c r="N207" i="5" l="1"/>
  <c r="L208" i="5"/>
  <c r="M208" i="5" s="1"/>
  <c r="H208" i="5"/>
  <c r="I208" i="5" s="1"/>
  <c r="R207" i="5"/>
  <c r="J208" i="5"/>
  <c r="K208" i="5" s="1"/>
  <c r="F208" i="5"/>
  <c r="G208" i="5" s="1"/>
  <c r="D208" i="5"/>
  <c r="E208" i="5" s="1"/>
  <c r="O208" i="5"/>
  <c r="P208" i="5" s="1"/>
  <c r="Q207" i="5"/>
  <c r="S207" i="5"/>
  <c r="J209" i="5" l="1"/>
  <c r="R208" i="5"/>
  <c r="F209" i="5"/>
  <c r="G209" i="5" s="1"/>
  <c r="D209" i="5"/>
  <c r="E209" i="5" s="1"/>
  <c r="O209" i="5"/>
  <c r="P209" i="5" s="1"/>
  <c r="L209" i="5"/>
  <c r="H209" i="5"/>
  <c r="I209" i="5" s="1"/>
  <c r="M209" i="5"/>
  <c r="Q208" i="5"/>
  <c r="S208" i="5" s="1"/>
  <c r="N208" i="5"/>
  <c r="K209" i="5"/>
  <c r="R209" i="5" l="1"/>
  <c r="J210" i="5"/>
  <c r="F210" i="5"/>
  <c r="G210" i="5" s="1"/>
  <c r="D210" i="5"/>
  <c r="E210" i="5" s="1"/>
  <c r="O210" i="5"/>
  <c r="L210" i="5"/>
  <c r="M210" i="5" s="1"/>
  <c r="H210" i="5"/>
  <c r="I210" i="5" s="1"/>
  <c r="P210" i="5"/>
  <c r="N209" i="5"/>
  <c r="K210" i="5"/>
  <c r="Q209" i="5"/>
  <c r="S209" i="5"/>
  <c r="Q210" i="5" l="1"/>
  <c r="S210" i="5"/>
  <c r="L211" i="5"/>
  <c r="M211" i="5" s="1"/>
  <c r="H211" i="5"/>
  <c r="I211" i="5" s="1"/>
  <c r="J211" i="5"/>
  <c r="R210" i="5"/>
  <c r="F211" i="5"/>
  <c r="G211" i="5" s="1"/>
  <c r="D211" i="5"/>
  <c r="E211" i="5" s="1"/>
  <c r="O211" i="5"/>
  <c r="P211" i="5" s="1"/>
  <c r="N210" i="5"/>
  <c r="K211" i="5"/>
  <c r="R211" i="5" l="1"/>
  <c r="J212" i="5"/>
  <c r="F212" i="5"/>
  <c r="G212" i="5" s="1"/>
  <c r="D212" i="5"/>
  <c r="E212" i="5" s="1"/>
  <c r="O212" i="5"/>
  <c r="L212" i="5"/>
  <c r="M212" i="5" s="1"/>
  <c r="H212" i="5"/>
  <c r="I212" i="5" s="1"/>
  <c r="P212" i="5"/>
  <c r="Q211" i="5"/>
  <c r="S211" i="5" s="1"/>
  <c r="N211" i="5"/>
  <c r="K212" i="5"/>
  <c r="L213" i="5" l="1"/>
  <c r="H213" i="5"/>
  <c r="I213" i="5" s="1"/>
  <c r="J213" i="5"/>
  <c r="K213" i="5" s="1"/>
  <c r="R212" i="5"/>
  <c r="D213" i="5"/>
  <c r="E213" i="5" s="1"/>
  <c r="F213" i="5"/>
  <c r="G213" i="5" s="1"/>
  <c r="O213" i="5"/>
  <c r="P213" i="5" s="1"/>
  <c r="N212" i="5"/>
  <c r="Q212" i="5"/>
  <c r="S212" i="5" s="1"/>
  <c r="M213" i="5"/>
  <c r="L214" i="5" l="1"/>
  <c r="H214" i="5"/>
  <c r="Q213" i="5"/>
  <c r="S213" i="5" s="1"/>
  <c r="M214" i="5"/>
  <c r="N213" i="5"/>
  <c r="R213" i="5"/>
  <c r="J214" i="5"/>
  <c r="K214" i="5" s="1"/>
  <c r="I214" i="5"/>
  <c r="D214" i="5"/>
  <c r="E214" i="5" s="1"/>
  <c r="F214" i="5"/>
  <c r="G214" i="5" s="1"/>
  <c r="O214" i="5"/>
  <c r="P214" i="5" s="1"/>
  <c r="N214" i="5" l="1"/>
  <c r="L215" i="5"/>
  <c r="M215" i="5" s="1"/>
  <c r="H215" i="5"/>
  <c r="I215" i="5" s="1"/>
  <c r="Q214" i="5"/>
  <c r="S214" i="5" s="1"/>
  <c r="J215" i="5"/>
  <c r="K215" i="5" s="1"/>
  <c r="R214" i="5"/>
  <c r="F215" i="5"/>
  <c r="G215" i="5" s="1"/>
  <c r="D215" i="5"/>
  <c r="E215" i="5" s="1"/>
  <c r="O215" i="5"/>
  <c r="P215" i="5" s="1"/>
  <c r="L216" i="5" l="1"/>
  <c r="H216" i="5"/>
  <c r="M216" i="5"/>
  <c r="Q215" i="5"/>
  <c r="S215" i="5" s="1"/>
  <c r="N215" i="5"/>
  <c r="R215" i="5"/>
  <c r="J216" i="5"/>
  <c r="K216" i="5" s="1"/>
  <c r="I216" i="5"/>
  <c r="D216" i="5"/>
  <c r="E216" i="5" s="1"/>
  <c r="F216" i="5"/>
  <c r="G216" i="5" s="1"/>
  <c r="O216" i="5"/>
  <c r="P216" i="5" s="1"/>
  <c r="N216" i="5" l="1"/>
  <c r="L217" i="5"/>
  <c r="H217" i="5"/>
  <c r="I217" i="5" s="1"/>
  <c r="Q216" i="5"/>
  <c r="S216" i="5" s="1"/>
  <c r="J217" i="5"/>
  <c r="K217" i="5" s="1"/>
  <c r="R216" i="5"/>
  <c r="F217" i="5"/>
  <c r="G217" i="5" s="1"/>
  <c r="D217" i="5"/>
  <c r="E217" i="5" s="1"/>
  <c r="O217" i="5"/>
  <c r="P217" i="5" s="1"/>
  <c r="M217" i="5"/>
  <c r="Q217" i="5" l="1"/>
  <c r="S217" i="5" s="1"/>
  <c r="L218" i="5"/>
  <c r="M218" i="5" s="1"/>
  <c r="H218" i="5"/>
  <c r="I218" i="5" s="1"/>
  <c r="N217" i="5"/>
  <c r="R217" i="5"/>
  <c r="J218" i="5"/>
  <c r="K218" i="5" s="1"/>
  <c r="D218" i="5"/>
  <c r="E218" i="5" s="1"/>
  <c r="F218" i="5"/>
  <c r="G218" i="5" s="1"/>
  <c r="O218" i="5"/>
  <c r="P218" i="5" s="1"/>
  <c r="Q218" i="5" l="1"/>
  <c r="S218" i="5"/>
  <c r="N218" i="5"/>
  <c r="M219" i="5"/>
  <c r="H219" i="5"/>
  <c r="L219" i="5"/>
  <c r="J219" i="5"/>
  <c r="K219" i="5" s="1"/>
  <c r="R218" i="5"/>
  <c r="I219" i="5"/>
  <c r="D219" i="5"/>
  <c r="E219" i="5" s="1"/>
  <c r="F219" i="5"/>
  <c r="G219" i="5" s="1"/>
  <c r="O219" i="5"/>
  <c r="P219" i="5" s="1"/>
  <c r="L220" i="5" l="1"/>
  <c r="H220" i="5"/>
  <c r="I220" i="5" s="1"/>
  <c r="N219" i="5"/>
  <c r="E220" i="5"/>
  <c r="Q219" i="5"/>
  <c r="S219" i="5" s="1"/>
  <c r="M220" i="5"/>
  <c r="R219" i="5"/>
  <c r="J220" i="5"/>
  <c r="K220" i="5" s="1"/>
  <c r="D220" i="5"/>
  <c r="F220" i="5"/>
  <c r="G220" i="5" s="1"/>
  <c r="O220" i="5"/>
  <c r="P220" i="5" s="1"/>
  <c r="N220" i="5" l="1"/>
  <c r="L221" i="5"/>
  <c r="M221" i="5" s="1"/>
  <c r="H221" i="5"/>
  <c r="I221" i="5" s="1"/>
  <c r="J221" i="5"/>
  <c r="K221" i="5" s="1"/>
  <c r="R220" i="5"/>
  <c r="F221" i="5"/>
  <c r="G221" i="5" s="1"/>
  <c r="D221" i="5"/>
  <c r="E221" i="5" s="1"/>
  <c r="O221" i="5"/>
  <c r="P221" i="5" s="1"/>
  <c r="Q220" i="5"/>
  <c r="S220" i="5" s="1"/>
  <c r="Q221" i="5" l="1"/>
  <c r="S221" i="5"/>
  <c r="N221" i="5"/>
  <c r="L222" i="5"/>
  <c r="M222" i="5" s="1"/>
  <c r="H222" i="5"/>
  <c r="I222" i="5" s="1"/>
  <c r="R221" i="5"/>
  <c r="J222" i="5"/>
  <c r="K222" i="5" s="1"/>
  <c r="F222" i="5"/>
  <c r="G222" i="5" s="1"/>
  <c r="D222" i="5"/>
  <c r="E222" i="5" s="1"/>
  <c r="O222" i="5"/>
  <c r="P222" i="5" s="1"/>
  <c r="H223" i="5" l="1"/>
  <c r="L223" i="5"/>
  <c r="N222" i="5"/>
  <c r="Q222" i="5"/>
  <c r="S222" i="5" s="1"/>
  <c r="J223" i="5"/>
  <c r="K223" i="5" s="1"/>
  <c r="R222" i="5"/>
  <c r="I223" i="5"/>
  <c r="D223" i="5"/>
  <c r="E223" i="5" s="1"/>
  <c r="F223" i="5"/>
  <c r="G223" i="5" s="1"/>
  <c r="O223" i="5"/>
  <c r="P223" i="5" s="1"/>
  <c r="M223" i="5"/>
  <c r="L224" i="5" l="1"/>
  <c r="H224" i="5"/>
  <c r="I224" i="5" s="1"/>
  <c r="Q223" i="5"/>
  <c r="S223" i="5"/>
  <c r="M224" i="5"/>
  <c r="R223" i="5"/>
  <c r="J224" i="5"/>
  <c r="K224" i="5" s="1"/>
  <c r="D224" i="5"/>
  <c r="E224" i="5" s="1"/>
  <c r="F224" i="5"/>
  <c r="G224" i="5" s="1"/>
  <c r="O224" i="5"/>
  <c r="P224" i="5" s="1"/>
  <c r="N223" i="5"/>
  <c r="Q224" i="5" l="1"/>
  <c r="S224" i="5"/>
  <c r="N224" i="5"/>
  <c r="J225" i="5"/>
  <c r="K225" i="5" s="1"/>
  <c r="R224" i="5"/>
  <c r="F225" i="5"/>
  <c r="G225" i="5" s="1"/>
  <c r="D225" i="5"/>
  <c r="E225" i="5" s="1"/>
  <c r="O225" i="5"/>
  <c r="P225" i="5" s="1"/>
  <c r="L225" i="5"/>
  <c r="M225" i="5" s="1"/>
  <c r="H225" i="5"/>
  <c r="I225" i="5" s="1"/>
  <c r="N225" i="5" l="1"/>
  <c r="R225" i="5"/>
  <c r="J226" i="5"/>
  <c r="K226" i="5" s="1"/>
  <c r="F226" i="5"/>
  <c r="G226" i="5" s="1"/>
  <c r="D226" i="5"/>
  <c r="E226" i="5" s="1"/>
  <c r="O226" i="5"/>
  <c r="P226" i="5" s="1"/>
  <c r="Q225" i="5"/>
  <c r="S225" i="5" s="1"/>
  <c r="L226" i="5"/>
  <c r="M226" i="5" s="1"/>
  <c r="H226" i="5"/>
  <c r="I226" i="5" s="1"/>
  <c r="N226" i="5" l="1"/>
  <c r="J227" i="5"/>
  <c r="K227" i="5" s="1"/>
  <c r="R226" i="5"/>
  <c r="D227" i="5"/>
  <c r="E227" i="5" s="1"/>
  <c r="F227" i="5"/>
  <c r="G227" i="5" s="1"/>
  <c r="O227" i="5"/>
  <c r="Q226" i="5"/>
  <c r="S226" i="5" s="1"/>
  <c r="H227" i="5"/>
  <c r="I227" i="5" s="1"/>
  <c r="L227" i="5"/>
  <c r="M227" i="5" s="1"/>
  <c r="P227" i="5"/>
  <c r="R227" i="5" l="1"/>
  <c r="J228" i="5"/>
  <c r="F228" i="5"/>
  <c r="G228" i="5" s="1"/>
  <c r="D228" i="5"/>
  <c r="E228" i="5" s="1"/>
  <c r="O228" i="5"/>
  <c r="N227" i="5"/>
  <c r="K228" i="5"/>
  <c r="L228" i="5"/>
  <c r="M228" i="5" s="1"/>
  <c r="H228" i="5"/>
  <c r="I228" i="5" s="1"/>
  <c r="P228" i="5"/>
  <c r="Q227" i="5"/>
  <c r="S227" i="5" s="1"/>
  <c r="L229" i="5" l="1"/>
  <c r="M229" i="5" s="1"/>
  <c r="H229" i="5"/>
  <c r="I229" i="5" s="1"/>
  <c r="J229" i="5"/>
  <c r="R228" i="5"/>
  <c r="D229" i="5"/>
  <c r="F229" i="5"/>
  <c r="G229" i="5" s="1"/>
  <c r="O229" i="5"/>
  <c r="P229" i="5" s="1"/>
  <c r="Q228" i="5"/>
  <c r="S228" i="5" s="1"/>
  <c r="E229" i="5"/>
  <c r="N228" i="5"/>
  <c r="K229" i="5"/>
  <c r="L230" i="5" l="1"/>
  <c r="M230" i="5" s="1"/>
  <c r="H230" i="5"/>
  <c r="I230" i="5" s="1"/>
  <c r="R229" i="5"/>
  <c r="J230" i="5"/>
  <c r="K230" i="5" s="1"/>
  <c r="F230" i="5"/>
  <c r="G230" i="5" s="1"/>
  <c r="D230" i="5"/>
  <c r="E230" i="5" s="1"/>
  <c r="O230" i="5"/>
  <c r="P230" i="5" s="1"/>
  <c r="N229" i="5"/>
  <c r="Q229" i="5"/>
  <c r="S229" i="5" s="1"/>
  <c r="Q230" i="5" l="1"/>
  <c r="S230" i="5"/>
  <c r="H231" i="5"/>
  <c r="I231" i="5" s="1"/>
  <c r="L231" i="5"/>
  <c r="M231" i="5" s="1"/>
  <c r="N230" i="5"/>
  <c r="J231" i="5"/>
  <c r="K231" i="5" s="1"/>
  <c r="R230" i="5"/>
  <c r="D231" i="5"/>
  <c r="E231" i="5" s="1"/>
  <c r="F231" i="5"/>
  <c r="G231" i="5" s="1"/>
  <c r="O231" i="5"/>
  <c r="P231" i="5" s="1"/>
  <c r="L232" i="5" l="1"/>
  <c r="M232" i="5" s="1"/>
  <c r="H232" i="5"/>
  <c r="Q231" i="5"/>
  <c r="S231" i="5" s="1"/>
  <c r="N231" i="5"/>
  <c r="R231" i="5"/>
  <c r="I232" i="5"/>
  <c r="J232" i="5"/>
  <c r="K232" i="5" s="1"/>
  <c r="D232" i="5"/>
  <c r="E232" i="5" s="1"/>
  <c r="F232" i="5"/>
  <c r="G232" i="5" s="1"/>
  <c r="O232" i="5"/>
  <c r="P232" i="5" s="1"/>
  <c r="Q232" i="5" l="1"/>
  <c r="S232" i="5"/>
  <c r="N232" i="5"/>
  <c r="L233" i="5"/>
  <c r="M233" i="5" s="1"/>
  <c r="H233" i="5"/>
  <c r="I233" i="5" s="1"/>
  <c r="J233" i="5"/>
  <c r="K233" i="5" s="1"/>
  <c r="R232" i="5"/>
  <c r="F233" i="5"/>
  <c r="G233" i="5" s="1"/>
  <c r="D233" i="5"/>
  <c r="E233" i="5" s="1"/>
  <c r="O233" i="5"/>
  <c r="P233" i="5" s="1"/>
  <c r="L234" i="5" l="1"/>
  <c r="M234" i="5" s="1"/>
  <c r="H234" i="5"/>
  <c r="I234" i="5" s="1"/>
  <c r="N233" i="5"/>
  <c r="K234" i="5"/>
  <c r="Q233" i="5"/>
  <c r="S233" i="5" s="1"/>
  <c r="R233" i="5"/>
  <c r="J234" i="5"/>
  <c r="F234" i="5"/>
  <c r="G234" i="5" s="1"/>
  <c r="D234" i="5"/>
  <c r="E234" i="5" s="1"/>
  <c r="O234" i="5"/>
  <c r="P234" i="5" s="1"/>
  <c r="H235" i="5" l="1"/>
  <c r="L235" i="5"/>
  <c r="M235" i="5" s="1"/>
  <c r="Q234" i="5"/>
  <c r="S234" i="5"/>
  <c r="N234" i="5"/>
  <c r="J235" i="5"/>
  <c r="K235" i="5" s="1"/>
  <c r="R234" i="5"/>
  <c r="I235" i="5"/>
  <c r="D235" i="5"/>
  <c r="E235" i="5" s="1"/>
  <c r="F235" i="5"/>
  <c r="G235" i="5" s="1"/>
  <c r="O235" i="5"/>
  <c r="P235" i="5" s="1"/>
  <c r="L236" i="5" l="1"/>
  <c r="H236" i="5"/>
  <c r="I236" i="5" s="1"/>
  <c r="N235" i="5"/>
  <c r="Q235" i="5"/>
  <c r="S235" i="5" s="1"/>
  <c r="M236" i="5"/>
  <c r="R235" i="5"/>
  <c r="J236" i="5"/>
  <c r="K236" i="5" s="1"/>
  <c r="F236" i="5"/>
  <c r="G236" i="5" s="1"/>
  <c r="D236" i="5"/>
  <c r="E236" i="5" s="1"/>
  <c r="O236" i="5"/>
  <c r="P236" i="5" s="1"/>
  <c r="H237" i="5" l="1"/>
  <c r="L237" i="5"/>
  <c r="N236" i="5"/>
  <c r="J237" i="5"/>
  <c r="K237" i="5" s="1"/>
  <c r="I237" i="5"/>
  <c r="R236" i="5"/>
  <c r="F237" i="5"/>
  <c r="G237" i="5" s="1"/>
  <c r="D237" i="5"/>
  <c r="E237" i="5" s="1"/>
  <c r="O237" i="5"/>
  <c r="P237" i="5" s="1"/>
  <c r="Q236" i="5"/>
  <c r="S236" i="5"/>
  <c r="M237" i="5"/>
  <c r="N237" i="5" l="1"/>
  <c r="Q237" i="5"/>
  <c r="S237" i="5" s="1"/>
  <c r="L238" i="5"/>
  <c r="M238" i="5" s="1"/>
  <c r="H238" i="5"/>
  <c r="I238" i="5" s="1"/>
  <c r="R237" i="5"/>
  <c r="F238" i="5"/>
  <c r="G238" i="5" s="1"/>
  <c r="J238" i="5"/>
  <c r="K238" i="5" s="1"/>
  <c r="D238" i="5"/>
  <c r="E238" i="5" s="1"/>
  <c r="O238" i="5"/>
  <c r="P238" i="5" s="1"/>
  <c r="N238" i="5" l="1"/>
  <c r="J239" i="5"/>
  <c r="K239" i="5" s="1"/>
  <c r="R238" i="5"/>
  <c r="D239" i="5"/>
  <c r="E239" i="5" s="1"/>
  <c r="F239" i="5"/>
  <c r="G239" i="5" s="1"/>
  <c r="O239" i="5"/>
  <c r="P239" i="5" s="1"/>
  <c r="H239" i="5"/>
  <c r="I239" i="5" s="1"/>
  <c r="L239" i="5"/>
  <c r="M239" i="5" s="1"/>
  <c r="Q238" i="5"/>
  <c r="S238" i="5"/>
  <c r="R239" i="5" l="1"/>
  <c r="J240" i="5"/>
  <c r="K240" i="5" s="1"/>
  <c r="F240" i="5"/>
  <c r="G240" i="5" s="1"/>
  <c r="D240" i="5"/>
  <c r="E240" i="5" s="1"/>
  <c r="O240" i="5"/>
  <c r="P240" i="5" s="1"/>
  <c r="N239" i="5"/>
  <c r="L240" i="5"/>
  <c r="M240" i="5" s="1"/>
  <c r="H240" i="5"/>
  <c r="I240" i="5" s="1"/>
  <c r="Q239" i="5"/>
  <c r="S239" i="5" s="1"/>
  <c r="J241" i="5" l="1"/>
  <c r="R240" i="5"/>
  <c r="F241" i="5"/>
  <c r="G241" i="5" s="1"/>
  <c r="D241" i="5"/>
  <c r="E241" i="5" s="1"/>
  <c r="O241" i="5"/>
  <c r="N240" i="5"/>
  <c r="K241" i="5"/>
  <c r="P241" i="5"/>
  <c r="L241" i="5"/>
  <c r="M241" i="5" s="1"/>
  <c r="H241" i="5"/>
  <c r="I241" i="5" s="1"/>
  <c r="Q240" i="5"/>
  <c r="S240" i="5" s="1"/>
  <c r="Q241" i="5" l="1"/>
  <c r="S241" i="5"/>
  <c r="R241" i="5"/>
  <c r="J242" i="5"/>
  <c r="K242" i="5" s="1"/>
  <c r="F242" i="5"/>
  <c r="G242" i="5" s="1"/>
  <c r="D242" i="5"/>
  <c r="E242" i="5" s="1"/>
  <c r="O242" i="5"/>
  <c r="P242" i="5" s="1"/>
  <c r="L242" i="5"/>
  <c r="M242" i="5" s="1"/>
  <c r="H242" i="5"/>
  <c r="I242" i="5" s="1"/>
  <c r="N241" i="5"/>
  <c r="Q242" i="5" l="1"/>
  <c r="S242" i="5" s="1"/>
  <c r="J243" i="5"/>
  <c r="R242" i="5"/>
  <c r="D243" i="5"/>
  <c r="E243" i="5" s="1"/>
  <c r="F243" i="5"/>
  <c r="O243" i="5"/>
  <c r="P243" i="5" s="1"/>
  <c r="H243" i="5"/>
  <c r="I243" i="5" s="1"/>
  <c r="L243" i="5"/>
  <c r="M243" i="5" s="1"/>
  <c r="G243" i="5"/>
  <c r="N242" i="5"/>
  <c r="K243" i="5"/>
  <c r="Q243" i="5" l="1"/>
  <c r="S243" i="5" s="1"/>
  <c r="R243" i="5"/>
  <c r="J244" i="5"/>
  <c r="K244" i="5" s="1"/>
  <c r="D244" i="5"/>
  <c r="E244" i="5" s="1"/>
  <c r="F244" i="5"/>
  <c r="O244" i="5"/>
  <c r="P244" i="5"/>
  <c r="N243" i="5"/>
  <c r="L244" i="5"/>
  <c r="M244" i="5" s="1"/>
  <c r="H244" i="5"/>
  <c r="I244" i="5" s="1"/>
  <c r="G244" i="5"/>
  <c r="Q244" i="5" l="1"/>
  <c r="S244" i="5"/>
  <c r="J245" i="5"/>
  <c r="R244" i="5"/>
  <c r="D245" i="5"/>
  <c r="E245" i="5" s="1"/>
  <c r="F245" i="5"/>
  <c r="G245" i="5" s="1"/>
  <c r="O245" i="5"/>
  <c r="P245" i="5" s="1"/>
  <c r="L245" i="5"/>
  <c r="M245" i="5" s="1"/>
  <c r="H245" i="5"/>
  <c r="I245" i="5" s="1"/>
  <c r="K245" i="5"/>
  <c r="N244" i="5"/>
  <c r="L246" i="5" l="1"/>
  <c r="M246" i="5" s="1"/>
  <c r="H246" i="5"/>
  <c r="I246" i="5" s="1"/>
  <c r="R245" i="5"/>
  <c r="J246" i="5"/>
  <c r="K246" i="5" s="1"/>
  <c r="D246" i="5"/>
  <c r="F246" i="5"/>
  <c r="G246" i="5" s="1"/>
  <c r="O246" i="5"/>
  <c r="P246" i="5" s="1"/>
  <c r="Q245" i="5"/>
  <c r="S245" i="5" s="1"/>
  <c r="E246" i="5"/>
  <c r="N245" i="5"/>
  <c r="N246" i="5" l="1"/>
  <c r="L247" i="5"/>
  <c r="H247" i="5"/>
  <c r="I247" i="5" s="1"/>
  <c r="M247" i="5"/>
  <c r="J247" i="5"/>
  <c r="K247" i="5" s="1"/>
  <c r="R246" i="5"/>
  <c r="F247" i="5"/>
  <c r="G247" i="5" s="1"/>
  <c r="D247" i="5"/>
  <c r="E247" i="5" s="1"/>
  <c r="O247" i="5"/>
  <c r="P247" i="5" s="1"/>
  <c r="Q246" i="5"/>
  <c r="S246" i="5"/>
  <c r="Q247" i="5" l="1"/>
  <c r="S247" i="5"/>
  <c r="L248" i="5"/>
  <c r="H248" i="5"/>
  <c r="I248" i="5" s="1"/>
  <c r="R247" i="5"/>
  <c r="J248" i="5"/>
  <c r="D248" i="5"/>
  <c r="E248" i="5" s="1"/>
  <c r="F248" i="5"/>
  <c r="G248" i="5" s="1"/>
  <c r="O248" i="5"/>
  <c r="P248" i="5" s="1"/>
  <c r="N247" i="5"/>
  <c r="K248" i="5"/>
  <c r="M248" i="5"/>
  <c r="Q248" i="5" l="1"/>
  <c r="S248" i="5"/>
  <c r="L249" i="5"/>
  <c r="M249" i="5" s="1"/>
  <c r="H249" i="5"/>
  <c r="I249" i="5" s="1"/>
  <c r="N248" i="5"/>
  <c r="J249" i="5"/>
  <c r="K249" i="5" s="1"/>
  <c r="R248" i="5"/>
  <c r="F249" i="5"/>
  <c r="G249" i="5" s="1"/>
  <c r="D249" i="5"/>
  <c r="E249" i="5" s="1"/>
  <c r="O249" i="5"/>
  <c r="P249" i="5" s="1"/>
  <c r="Q249" i="5" l="1"/>
  <c r="S249" i="5" s="1"/>
  <c r="N249" i="5"/>
  <c r="L250" i="5"/>
  <c r="M250" i="5" s="1"/>
  <c r="H250" i="5"/>
  <c r="I250" i="5" s="1"/>
  <c r="R249" i="5"/>
  <c r="J250" i="5"/>
  <c r="K250" i="5" s="1"/>
  <c r="F250" i="5"/>
  <c r="G250" i="5" s="1"/>
  <c r="D250" i="5"/>
  <c r="E250" i="5" s="1"/>
  <c r="O250" i="5"/>
  <c r="P250" i="5" s="1"/>
  <c r="L251" i="5" l="1"/>
  <c r="M251" i="5" s="1"/>
  <c r="H251" i="5"/>
  <c r="N250" i="5"/>
  <c r="Q250" i="5"/>
  <c r="S250" i="5" s="1"/>
  <c r="J251" i="5"/>
  <c r="K251" i="5" s="1"/>
  <c r="R250" i="5"/>
  <c r="I251" i="5"/>
  <c r="F251" i="5"/>
  <c r="G251" i="5" s="1"/>
  <c r="D251" i="5"/>
  <c r="E251" i="5" s="1"/>
  <c r="O251" i="5"/>
  <c r="P251" i="5" s="1"/>
  <c r="L252" i="5" l="1"/>
  <c r="M252" i="5" s="1"/>
  <c r="H252" i="5"/>
  <c r="Q251" i="5"/>
  <c r="S251" i="5"/>
  <c r="N251" i="5"/>
  <c r="R251" i="5"/>
  <c r="J252" i="5"/>
  <c r="K252" i="5" s="1"/>
  <c r="I252" i="5"/>
  <c r="F252" i="5"/>
  <c r="G252" i="5" s="1"/>
  <c r="D252" i="5"/>
  <c r="E252" i="5" s="1"/>
  <c r="O252" i="5"/>
  <c r="P252" i="5" s="1"/>
  <c r="N252" i="5" l="1"/>
  <c r="Q252" i="5"/>
  <c r="S252" i="5" s="1"/>
  <c r="L253" i="5"/>
  <c r="M253" i="5" s="1"/>
  <c r="H253" i="5"/>
  <c r="I253" i="5" s="1"/>
  <c r="J253" i="5"/>
  <c r="K253" i="5" s="1"/>
  <c r="R252" i="5"/>
  <c r="D253" i="5"/>
  <c r="E253" i="5" s="1"/>
  <c r="F253" i="5"/>
  <c r="G253" i="5" s="1"/>
  <c r="O253" i="5"/>
  <c r="P253" i="5" s="1"/>
  <c r="L254" i="5" l="1"/>
  <c r="H254" i="5"/>
  <c r="I254" i="5" s="1"/>
  <c r="R253" i="5"/>
  <c r="J254" i="5"/>
  <c r="K254" i="5" s="1"/>
  <c r="D254" i="5"/>
  <c r="E254" i="5" s="1"/>
  <c r="F254" i="5"/>
  <c r="G254" i="5" s="1"/>
  <c r="O254" i="5"/>
  <c r="P254" i="5" s="1"/>
  <c r="Q253" i="5"/>
  <c r="S253" i="5" s="1"/>
  <c r="M254" i="5"/>
  <c r="N253" i="5"/>
  <c r="L255" i="5" l="1"/>
  <c r="H255" i="5"/>
  <c r="I255" i="5" s="1"/>
  <c r="Q254" i="5"/>
  <c r="S254" i="5"/>
  <c r="N254" i="5"/>
  <c r="J255" i="5"/>
  <c r="K255" i="5" s="1"/>
  <c r="R254" i="5"/>
  <c r="F255" i="5"/>
  <c r="G255" i="5" s="1"/>
  <c r="D255" i="5"/>
  <c r="E255" i="5" s="1"/>
  <c r="O255" i="5"/>
  <c r="P255" i="5" s="1"/>
  <c r="M255" i="5"/>
  <c r="Q255" i="5" l="1"/>
  <c r="S255" i="5"/>
  <c r="R255" i="5"/>
  <c r="J256" i="5"/>
  <c r="D256" i="5"/>
  <c r="E256" i="5" s="1"/>
  <c r="F256" i="5"/>
  <c r="O256" i="5"/>
  <c r="P256" i="5" s="1"/>
  <c r="L256" i="5"/>
  <c r="M256" i="5" s="1"/>
  <c r="H256" i="5"/>
  <c r="I256" i="5" s="1"/>
  <c r="G256" i="5"/>
  <c r="N255" i="5"/>
  <c r="K256" i="5"/>
  <c r="J257" i="5" l="1"/>
  <c r="K257" i="5" s="1"/>
  <c r="R256" i="5"/>
  <c r="F257" i="5"/>
  <c r="G257" i="5" s="1"/>
  <c r="D257" i="5"/>
  <c r="E257" i="5" s="1"/>
  <c r="O257" i="5"/>
  <c r="P257" i="5" s="1"/>
  <c r="Q256" i="5"/>
  <c r="S256" i="5"/>
  <c r="N256" i="5"/>
  <c r="L257" i="5"/>
  <c r="M257" i="5" s="1"/>
  <c r="H257" i="5"/>
  <c r="I257" i="5" s="1"/>
  <c r="Q257" i="5" l="1"/>
  <c r="S257" i="5"/>
  <c r="R257" i="5"/>
  <c r="J258" i="5"/>
  <c r="K258" i="5" s="1"/>
  <c r="D258" i="5"/>
  <c r="E258" i="5" s="1"/>
  <c r="F258" i="5"/>
  <c r="G258" i="5" s="1"/>
  <c r="O258" i="5"/>
  <c r="P258" i="5"/>
  <c r="N257" i="5"/>
  <c r="L258" i="5"/>
  <c r="M258" i="5" s="1"/>
  <c r="H258" i="5"/>
  <c r="I258" i="5" s="1"/>
  <c r="J259" i="5" l="1"/>
  <c r="R258" i="5"/>
  <c r="D259" i="5"/>
  <c r="E259" i="5" s="1"/>
  <c r="F259" i="5"/>
  <c r="G259" i="5" s="1"/>
  <c r="O259" i="5"/>
  <c r="L259" i="5"/>
  <c r="M259" i="5" s="1"/>
  <c r="H259" i="5"/>
  <c r="I259" i="5" s="1"/>
  <c r="Q258" i="5"/>
  <c r="S258" i="5" s="1"/>
  <c r="N258" i="5"/>
  <c r="K259" i="5"/>
  <c r="P259" i="5"/>
  <c r="L260" i="5" l="1"/>
  <c r="M260" i="5" s="1"/>
  <c r="H260" i="5"/>
  <c r="I260" i="5" s="1"/>
  <c r="R259" i="5"/>
  <c r="J260" i="5"/>
  <c r="K260" i="5" s="1"/>
  <c r="D260" i="5"/>
  <c r="F260" i="5"/>
  <c r="G260" i="5" s="1"/>
  <c r="O260" i="5"/>
  <c r="P260" i="5" s="1"/>
  <c r="Q259" i="5"/>
  <c r="S259" i="5" s="1"/>
  <c r="E260" i="5"/>
  <c r="N259" i="5"/>
  <c r="L261" i="5" l="1"/>
  <c r="H261" i="5"/>
  <c r="I261" i="5" s="1"/>
  <c r="M261" i="5"/>
  <c r="Q260" i="5"/>
  <c r="S260" i="5" s="1"/>
  <c r="N260" i="5"/>
  <c r="J261" i="5"/>
  <c r="K261" i="5" s="1"/>
  <c r="R260" i="5"/>
  <c r="F261" i="5"/>
  <c r="G261" i="5" s="1"/>
  <c r="D261" i="5"/>
  <c r="E261" i="5" s="1"/>
  <c r="O261" i="5"/>
  <c r="P261" i="5" s="1"/>
  <c r="L262" i="5" l="1"/>
  <c r="H262" i="5"/>
  <c r="N261" i="5"/>
  <c r="R261" i="5"/>
  <c r="J262" i="5"/>
  <c r="K262" i="5" s="1"/>
  <c r="I262" i="5"/>
  <c r="F262" i="5"/>
  <c r="G262" i="5" s="1"/>
  <c r="D262" i="5"/>
  <c r="E262" i="5" s="1"/>
  <c r="O262" i="5"/>
  <c r="P262" i="5" s="1"/>
  <c r="Q261" i="5"/>
  <c r="S261" i="5"/>
  <c r="M262" i="5"/>
  <c r="Q262" i="5" l="1"/>
  <c r="S262" i="5"/>
  <c r="L263" i="5"/>
  <c r="M263" i="5" s="1"/>
  <c r="H263" i="5"/>
  <c r="I263" i="5" s="1"/>
  <c r="N262" i="5"/>
  <c r="J263" i="5"/>
  <c r="K263" i="5" s="1"/>
  <c r="R262" i="5"/>
  <c r="F263" i="5"/>
  <c r="G263" i="5" s="1"/>
  <c r="D263" i="5"/>
  <c r="E263" i="5" s="1"/>
  <c r="O263" i="5"/>
  <c r="P263" i="5" s="1"/>
  <c r="Q263" i="5" l="1"/>
  <c r="S263" i="5" s="1"/>
  <c r="N263" i="5"/>
  <c r="L264" i="5"/>
  <c r="M264" i="5" s="1"/>
  <c r="H264" i="5"/>
  <c r="I264" i="5" s="1"/>
  <c r="R263" i="5"/>
  <c r="J264" i="5"/>
  <c r="K264" i="5" s="1"/>
  <c r="D264" i="5"/>
  <c r="E264" i="5" s="1"/>
  <c r="F264" i="5"/>
  <c r="G264" i="5" s="1"/>
  <c r="O264" i="5"/>
  <c r="P264" i="5" s="1"/>
  <c r="Q264" i="5" l="1"/>
  <c r="S264" i="5"/>
  <c r="N264" i="5"/>
  <c r="L265" i="5"/>
  <c r="M265" i="5" s="1"/>
  <c r="H265" i="5"/>
  <c r="J265" i="5"/>
  <c r="K265" i="5" s="1"/>
  <c r="R264" i="5"/>
  <c r="I265" i="5"/>
  <c r="F265" i="5"/>
  <c r="G265" i="5" s="1"/>
  <c r="D265" i="5"/>
  <c r="E265" i="5" s="1"/>
  <c r="O265" i="5"/>
  <c r="P265" i="5" s="1"/>
  <c r="Q265" i="5" l="1"/>
  <c r="S265" i="5" s="1"/>
  <c r="N265" i="5"/>
  <c r="L266" i="5"/>
  <c r="M266" i="5" s="1"/>
  <c r="H266" i="5"/>
  <c r="I266" i="5" s="1"/>
  <c r="R265" i="5"/>
  <c r="J266" i="5"/>
  <c r="K266" i="5" s="1"/>
  <c r="D266" i="5"/>
  <c r="E266" i="5" s="1"/>
  <c r="F266" i="5"/>
  <c r="G266" i="5" s="1"/>
  <c r="O266" i="5"/>
  <c r="P266" i="5" s="1"/>
  <c r="Q266" i="5" l="1"/>
  <c r="S266" i="5"/>
  <c r="N266" i="5"/>
  <c r="L267" i="5"/>
  <c r="M267" i="5" s="1"/>
  <c r="H267" i="5"/>
  <c r="J267" i="5"/>
  <c r="K267" i="5" s="1"/>
  <c r="R266" i="5"/>
  <c r="I267" i="5"/>
  <c r="F267" i="5"/>
  <c r="G267" i="5" s="1"/>
  <c r="D267" i="5"/>
  <c r="E267" i="5" s="1"/>
  <c r="O267" i="5"/>
  <c r="P267" i="5" s="1"/>
  <c r="Q267" i="5" l="1"/>
  <c r="S267" i="5" s="1"/>
  <c r="N267" i="5"/>
  <c r="L268" i="5"/>
  <c r="M268" i="5" s="1"/>
  <c r="H268" i="5"/>
  <c r="I268" i="5" s="1"/>
  <c r="R267" i="5"/>
  <c r="J268" i="5"/>
  <c r="K268" i="5" s="1"/>
  <c r="F268" i="5"/>
  <c r="G268" i="5" s="1"/>
  <c r="D268" i="5"/>
  <c r="E268" i="5" s="1"/>
  <c r="O268" i="5"/>
  <c r="P268" i="5" s="1"/>
  <c r="Q268" i="5" l="1"/>
  <c r="S268" i="5" s="1"/>
  <c r="L269" i="5"/>
  <c r="M269" i="5" s="1"/>
  <c r="H269" i="5"/>
  <c r="I269" i="5" s="1"/>
  <c r="N268" i="5"/>
  <c r="J269" i="5"/>
  <c r="K269" i="5" s="1"/>
  <c r="R268" i="5"/>
  <c r="D269" i="5"/>
  <c r="E269" i="5" s="1"/>
  <c r="F269" i="5"/>
  <c r="G269" i="5" s="1"/>
  <c r="O269" i="5"/>
  <c r="P269" i="5" s="1"/>
  <c r="R269" i="5" l="1"/>
  <c r="J270" i="5"/>
  <c r="D270" i="5"/>
  <c r="E270" i="5" s="1"/>
  <c r="F270" i="5"/>
  <c r="G270" i="5" s="1"/>
  <c r="O270" i="5"/>
  <c r="P270" i="5"/>
  <c r="N269" i="5"/>
  <c r="K270" i="5"/>
  <c r="L270" i="5"/>
  <c r="M270" i="5" s="1"/>
  <c r="H270" i="5"/>
  <c r="I270" i="5" s="1"/>
  <c r="Q269" i="5"/>
  <c r="S269" i="5" s="1"/>
  <c r="J271" i="5" l="1"/>
  <c r="R270" i="5"/>
  <c r="F271" i="5"/>
  <c r="G271" i="5" s="1"/>
  <c r="D271" i="5"/>
  <c r="E271" i="5" s="1"/>
  <c r="O271" i="5"/>
  <c r="Q270" i="5"/>
  <c r="S270" i="5" s="1"/>
  <c r="P271" i="5"/>
  <c r="L271" i="5"/>
  <c r="M271" i="5" s="1"/>
  <c r="H271" i="5"/>
  <c r="I271" i="5" s="1"/>
  <c r="N270" i="5"/>
  <c r="K271" i="5"/>
  <c r="L272" i="5" l="1"/>
  <c r="M272" i="5" s="1"/>
  <c r="H272" i="5"/>
  <c r="I272" i="5" s="1"/>
  <c r="R271" i="5"/>
  <c r="J272" i="5"/>
  <c r="K272" i="5" s="1"/>
  <c r="D272" i="5"/>
  <c r="F272" i="5"/>
  <c r="G272" i="5" s="1"/>
  <c r="O272" i="5"/>
  <c r="P272" i="5" s="1"/>
  <c r="N271" i="5"/>
  <c r="Q271" i="5"/>
  <c r="S271" i="5" s="1"/>
  <c r="E272" i="5"/>
  <c r="L273" i="5" l="1"/>
  <c r="M273" i="5" s="1"/>
  <c r="H273" i="5"/>
  <c r="I273" i="5" s="1"/>
  <c r="N272" i="5"/>
  <c r="E273" i="5"/>
  <c r="Q272" i="5"/>
  <c r="S272" i="5"/>
  <c r="J273" i="5"/>
  <c r="K273" i="5" s="1"/>
  <c r="R272" i="5"/>
  <c r="F273" i="5"/>
  <c r="G273" i="5" s="1"/>
  <c r="D273" i="5"/>
  <c r="O273" i="5"/>
  <c r="P273" i="5" s="1"/>
  <c r="N273" i="5" l="1"/>
  <c r="L274" i="5"/>
  <c r="M274" i="5" s="1"/>
  <c r="H274" i="5"/>
  <c r="I274" i="5" s="1"/>
  <c r="R273" i="5"/>
  <c r="J274" i="5"/>
  <c r="K274" i="5" s="1"/>
  <c r="D274" i="5"/>
  <c r="E274" i="5" s="1"/>
  <c r="F274" i="5"/>
  <c r="G274" i="5" s="1"/>
  <c r="O274" i="5"/>
  <c r="P274" i="5" s="1"/>
  <c r="Q273" i="5"/>
  <c r="S273" i="5"/>
  <c r="L275" i="5" l="1"/>
  <c r="H275" i="5"/>
  <c r="I275" i="5" s="1"/>
  <c r="J275" i="5"/>
  <c r="K275" i="5" s="1"/>
  <c r="R274" i="5"/>
  <c r="D275" i="5"/>
  <c r="F275" i="5"/>
  <c r="G275" i="5" s="1"/>
  <c r="O275" i="5"/>
  <c r="P275" i="5" s="1"/>
  <c r="Q274" i="5"/>
  <c r="S274" i="5" s="1"/>
  <c r="E275" i="5"/>
  <c r="M275" i="5"/>
  <c r="N274" i="5"/>
  <c r="L276" i="5" l="1"/>
  <c r="H276" i="5"/>
  <c r="I276" i="5" s="1"/>
  <c r="R275" i="5"/>
  <c r="J276" i="5"/>
  <c r="K276" i="5" s="1"/>
  <c r="D276" i="5"/>
  <c r="E276" i="5" s="1"/>
  <c r="F276" i="5"/>
  <c r="G276" i="5" s="1"/>
  <c r="O276" i="5"/>
  <c r="P276" i="5" s="1"/>
  <c r="N275" i="5"/>
  <c r="Q275" i="5"/>
  <c r="S275" i="5" s="1"/>
  <c r="M276" i="5"/>
  <c r="L277" i="5" l="1"/>
  <c r="H277" i="5"/>
  <c r="I277" i="5" s="1"/>
  <c r="J277" i="5"/>
  <c r="R276" i="5"/>
  <c r="F277" i="5"/>
  <c r="G277" i="5" s="1"/>
  <c r="D277" i="5"/>
  <c r="O277" i="5"/>
  <c r="P277" i="5" s="1"/>
  <c r="E277" i="5"/>
  <c r="Q276" i="5"/>
  <c r="S276" i="5" s="1"/>
  <c r="M277" i="5"/>
  <c r="N276" i="5"/>
  <c r="K277" i="5"/>
  <c r="R277" i="5" l="1"/>
  <c r="J278" i="5"/>
  <c r="K278" i="5" s="1"/>
  <c r="F278" i="5"/>
  <c r="G278" i="5" s="1"/>
  <c r="D278" i="5"/>
  <c r="E278" i="5" s="1"/>
  <c r="O278" i="5"/>
  <c r="P278" i="5" s="1"/>
  <c r="L278" i="5"/>
  <c r="M278" i="5" s="1"/>
  <c r="H278" i="5"/>
  <c r="I278" i="5" s="1"/>
  <c r="N277" i="5"/>
  <c r="Q277" i="5"/>
  <c r="S277" i="5" s="1"/>
  <c r="J279" i="5" l="1"/>
  <c r="R278" i="5"/>
  <c r="F279" i="5"/>
  <c r="G279" i="5" s="1"/>
  <c r="D279" i="5"/>
  <c r="E279" i="5" s="1"/>
  <c r="O279" i="5"/>
  <c r="L279" i="5"/>
  <c r="M279" i="5" s="1"/>
  <c r="H279" i="5"/>
  <c r="I279" i="5" s="1"/>
  <c r="N278" i="5"/>
  <c r="K279" i="5"/>
  <c r="P279" i="5"/>
  <c r="Q278" i="5"/>
  <c r="S278" i="5" s="1"/>
  <c r="R279" i="5" l="1"/>
  <c r="J280" i="5"/>
  <c r="D280" i="5"/>
  <c r="E280" i="5" s="1"/>
  <c r="F280" i="5"/>
  <c r="G280" i="5" s="1"/>
  <c r="O280" i="5"/>
  <c r="L280" i="5"/>
  <c r="M280" i="5" s="1"/>
  <c r="H280" i="5"/>
  <c r="I280" i="5" s="1"/>
  <c r="P280" i="5"/>
  <c r="Q279" i="5"/>
  <c r="S279" i="5" s="1"/>
  <c r="N279" i="5"/>
  <c r="K280" i="5"/>
  <c r="L281" i="5" l="1"/>
  <c r="M281" i="5" s="1"/>
  <c r="H281" i="5"/>
  <c r="I281" i="5" s="1"/>
  <c r="J281" i="5"/>
  <c r="K281" i="5" s="1"/>
  <c r="R280" i="5"/>
  <c r="F281" i="5"/>
  <c r="G281" i="5" s="1"/>
  <c r="D281" i="5"/>
  <c r="E281" i="5" s="1"/>
  <c r="O281" i="5"/>
  <c r="P281" i="5" s="1"/>
  <c r="N280" i="5"/>
  <c r="Q280" i="5"/>
  <c r="S280" i="5" s="1"/>
  <c r="Q281" i="5" l="1"/>
  <c r="S281" i="5"/>
  <c r="L282" i="5"/>
  <c r="M282" i="5" s="1"/>
  <c r="H282" i="5"/>
  <c r="I282" i="5" s="1"/>
  <c r="N281" i="5"/>
  <c r="R281" i="5"/>
  <c r="J282" i="5"/>
  <c r="K282" i="5" s="1"/>
  <c r="D282" i="5"/>
  <c r="E282" i="5" s="1"/>
  <c r="F282" i="5"/>
  <c r="G282" i="5" s="1"/>
  <c r="O282" i="5"/>
  <c r="P282" i="5" s="1"/>
  <c r="N282" i="5" l="1"/>
  <c r="L283" i="5"/>
  <c r="M283" i="5" s="1"/>
  <c r="H283" i="5"/>
  <c r="I283" i="5" s="1"/>
  <c r="Q282" i="5"/>
  <c r="S282" i="5" s="1"/>
  <c r="J283" i="5"/>
  <c r="K283" i="5" s="1"/>
  <c r="R282" i="5"/>
  <c r="F283" i="5"/>
  <c r="G283" i="5" s="1"/>
  <c r="D283" i="5"/>
  <c r="E283" i="5" s="1"/>
  <c r="O283" i="5"/>
  <c r="P283" i="5" s="1"/>
  <c r="N283" i="5" l="1"/>
  <c r="L284" i="5"/>
  <c r="M284" i="5" s="1"/>
  <c r="H284" i="5"/>
  <c r="I284" i="5" s="1"/>
  <c r="R283" i="5"/>
  <c r="J284" i="5"/>
  <c r="K284" i="5" s="1"/>
  <c r="F284" i="5"/>
  <c r="G284" i="5" s="1"/>
  <c r="D284" i="5"/>
  <c r="E284" i="5" s="1"/>
  <c r="O284" i="5"/>
  <c r="P284" i="5" s="1"/>
  <c r="Q283" i="5"/>
  <c r="S283" i="5"/>
  <c r="Q284" i="5" l="1"/>
  <c r="S284" i="5" s="1"/>
  <c r="J285" i="5"/>
  <c r="R284" i="5"/>
  <c r="D285" i="5"/>
  <c r="E285" i="5" s="1"/>
  <c r="F285" i="5"/>
  <c r="O285" i="5"/>
  <c r="P285" i="5" s="1"/>
  <c r="L285" i="5"/>
  <c r="M285" i="5" s="1"/>
  <c r="H285" i="5"/>
  <c r="I285" i="5" s="1"/>
  <c r="G285" i="5"/>
  <c r="N284" i="5"/>
  <c r="K285" i="5"/>
  <c r="R285" i="5" l="1"/>
  <c r="J286" i="5"/>
  <c r="D286" i="5"/>
  <c r="E286" i="5" s="1"/>
  <c r="F286" i="5"/>
  <c r="G286" i="5" s="1"/>
  <c r="O286" i="5"/>
  <c r="Q285" i="5"/>
  <c r="S285" i="5"/>
  <c r="P286" i="5"/>
  <c r="N285" i="5"/>
  <c r="K286" i="5"/>
  <c r="L286" i="5"/>
  <c r="M286" i="5" s="1"/>
  <c r="H286" i="5"/>
  <c r="I286" i="5" s="1"/>
  <c r="L287" i="5" l="1"/>
  <c r="M287" i="5" s="1"/>
  <c r="H287" i="5"/>
  <c r="I287" i="5" s="1"/>
  <c r="J287" i="5"/>
  <c r="K287" i="5" s="1"/>
  <c r="R286" i="5"/>
  <c r="F287" i="5"/>
  <c r="G287" i="5" s="1"/>
  <c r="D287" i="5"/>
  <c r="E287" i="5" s="1"/>
  <c r="O287" i="5"/>
  <c r="P287" i="5" s="1"/>
  <c r="N286" i="5"/>
  <c r="Q286" i="5"/>
  <c r="S286" i="5"/>
  <c r="Q287" i="5" l="1"/>
  <c r="S287" i="5"/>
  <c r="L288" i="5"/>
  <c r="M288" i="5" s="1"/>
  <c r="H288" i="5"/>
  <c r="I288" i="5" s="1"/>
  <c r="N287" i="5"/>
  <c r="R287" i="5"/>
  <c r="J288" i="5"/>
  <c r="K288" i="5" s="1"/>
  <c r="D288" i="5"/>
  <c r="E288" i="5" s="1"/>
  <c r="F288" i="5"/>
  <c r="G288" i="5" s="1"/>
  <c r="O288" i="5"/>
  <c r="P288" i="5" s="1"/>
  <c r="N288" i="5" l="1"/>
  <c r="L289" i="5"/>
  <c r="M289" i="5" s="1"/>
  <c r="H289" i="5"/>
  <c r="I289" i="5" s="1"/>
  <c r="Q288" i="5"/>
  <c r="S288" i="5" s="1"/>
  <c r="J289" i="5"/>
  <c r="K289" i="5" s="1"/>
  <c r="R288" i="5"/>
  <c r="F289" i="5"/>
  <c r="G289" i="5" s="1"/>
  <c r="D289" i="5"/>
  <c r="E289" i="5" s="1"/>
  <c r="O289" i="5"/>
  <c r="P289" i="5" s="1"/>
  <c r="Q289" i="5" l="1"/>
  <c r="S289" i="5"/>
  <c r="L290" i="5"/>
  <c r="M290" i="5" s="1"/>
  <c r="H290" i="5"/>
  <c r="I290" i="5" s="1"/>
  <c r="R289" i="5"/>
  <c r="J290" i="5"/>
  <c r="K290" i="5" s="1"/>
  <c r="D290" i="5"/>
  <c r="E290" i="5" s="1"/>
  <c r="F290" i="5"/>
  <c r="G290" i="5" s="1"/>
  <c r="O290" i="5"/>
  <c r="P290" i="5" s="1"/>
  <c r="N289" i="5"/>
  <c r="Q290" i="5" l="1"/>
  <c r="S290" i="5"/>
  <c r="L291" i="5"/>
  <c r="M291" i="5" s="1"/>
  <c r="H291" i="5"/>
  <c r="I291" i="5" s="1"/>
  <c r="N290" i="5"/>
  <c r="J291" i="5"/>
  <c r="K291" i="5" s="1"/>
  <c r="R290" i="5"/>
  <c r="D291" i="5"/>
  <c r="E291" i="5" s="1"/>
  <c r="F291" i="5"/>
  <c r="G291" i="5" s="1"/>
  <c r="O291" i="5"/>
  <c r="P291" i="5" s="1"/>
  <c r="L292" i="5" l="1"/>
  <c r="M292" i="5" s="1"/>
  <c r="H292" i="5"/>
  <c r="I292" i="5" s="1"/>
  <c r="N291" i="5"/>
  <c r="Q291" i="5"/>
  <c r="S291" i="5" s="1"/>
  <c r="R291" i="5"/>
  <c r="J292" i="5"/>
  <c r="K292" i="5" s="1"/>
  <c r="D292" i="5"/>
  <c r="E292" i="5" s="1"/>
  <c r="F292" i="5"/>
  <c r="G292" i="5" s="1"/>
  <c r="O292" i="5"/>
  <c r="P292" i="5" s="1"/>
  <c r="L293" i="5" l="1"/>
  <c r="H293" i="5"/>
  <c r="I293" i="5" s="1"/>
  <c r="Q292" i="5"/>
  <c r="S292" i="5" s="1"/>
  <c r="N292" i="5"/>
  <c r="J293" i="5"/>
  <c r="K293" i="5" s="1"/>
  <c r="R292" i="5"/>
  <c r="F293" i="5"/>
  <c r="G293" i="5" s="1"/>
  <c r="D293" i="5"/>
  <c r="E293" i="5" s="1"/>
  <c r="O293" i="5"/>
  <c r="P293" i="5" s="1"/>
  <c r="M293" i="5"/>
  <c r="L294" i="5" l="1"/>
  <c r="H294" i="5"/>
  <c r="Q293" i="5"/>
  <c r="S293" i="5" s="1"/>
  <c r="N293" i="5"/>
  <c r="M294" i="5"/>
  <c r="R293" i="5"/>
  <c r="J294" i="5"/>
  <c r="K294" i="5" s="1"/>
  <c r="I294" i="5"/>
  <c r="F294" i="5"/>
  <c r="G294" i="5" s="1"/>
  <c r="D294" i="5"/>
  <c r="E294" i="5" s="1"/>
  <c r="O294" i="5"/>
  <c r="P294" i="5" s="1"/>
  <c r="N294" i="5" l="1"/>
  <c r="Q294" i="5"/>
  <c r="S294" i="5" s="1"/>
  <c r="L295" i="5"/>
  <c r="M295" i="5" s="1"/>
  <c r="H295" i="5"/>
  <c r="I295" i="5" s="1"/>
  <c r="J295" i="5"/>
  <c r="K295" i="5" s="1"/>
  <c r="R294" i="5"/>
  <c r="F295" i="5"/>
  <c r="G295" i="5" s="1"/>
  <c r="D295" i="5"/>
  <c r="E295" i="5" s="1"/>
  <c r="O295" i="5"/>
  <c r="P295" i="5" s="1"/>
  <c r="L296" i="5" l="1"/>
  <c r="H296" i="5"/>
  <c r="M296" i="5"/>
  <c r="Q295" i="5"/>
  <c r="S295" i="5" s="1"/>
  <c r="N295" i="5"/>
  <c r="R295" i="5"/>
  <c r="J296" i="5"/>
  <c r="K296" i="5" s="1"/>
  <c r="I296" i="5"/>
  <c r="D296" i="5"/>
  <c r="E296" i="5" s="1"/>
  <c r="F296" i="5"/>
  <c r="G296" i="5" s="1"/>
  <c r="O296" i="5"/>
  <c r="P296" i="5" s="1"/>
  <c r="L297" i="5" l="1"/>
  <c r="H297" i="5"/>
  <c r="N296" i="5"/>
  <c r="M297" i="5"/>
  <c r="Q296" i="5"/>
  <c r="S296" i="5" s="1"/>
  <c r="J297" i="5"/>
  <c r="K297" i="5" s="1"/>
  <c r="R296" i="5"/>
  <c r="I297" i="5"/>
  <c r="F297" i="5"/>
  <c r="G297" i="5" s="1"/>
  <c r="D297" i="5"/>
  <c r="E297" i="5" s="1"/>
  <c r="O297" i="5"/>
  <c r="P297" i="5" s="1"/>
  <c r="Q297" i="5" l="1"/>
  <c r="S297" i="5"/>
  <c r="N297" i="5"/>
  <c r="L298" i="5"/>
  <c r="M298" i="5" s="1"/>
  <c r="H298" i="5"/>
  <c r="I298" i="5" s="1"/>
  <c r="R297" i="5"/>
  <c r="J298" i="5"/>
  <c r="K298" i="5" s="1"/>
  <c r="D298" i="5"/>
  <c r="E298" i="5" s="1"/>
  <c r="F298" i="5"/>
  <c r="G298" i="5" s="1"/>
  <c r="O298" i="5"/>
  <c r="P298" i="5" s="1"/>
  <c r="N298" i="5" l="1"/>
  <c r="L299" i="5"/>
  <c r="M299" i="5" s="1"/>
  <c r="H299" i="5"/>
  <c r="I299" i="5" s="1"/>
  <c r="J299" i="5"/>
  <c r="K299" i="5" s="1"/>
  <c r="R298" i="5"/>
  <c r="F299" i="5"/>
  <c r="G299" i="5" s="1"/>
  <c r="D299" i="5"/>
  <c r="E299" i="5" s="1"/>
  <c r="O299" i="5"/>
  <c r="P299" i="5" s="1"/>
  <c r="Q298" i="5"/>
  <c r="S298" i="5"/>
  <c r="N299" i="5" l="1"/>
  <c r="Q299" i="5"/>
  <c r="S299" i="5" s="1"/>
  <c r="L300" i="5"/>
  <c r="M300" i="5" s="1"/>
  <c r="H300" i="5"/>
  <c r="I300" i="5" s="1"/>
  <c r="R299" i="5"/>
  <c r="J300" i="5"/>
  <c r="K300" i="5" s="1"/>
  <c r="F300" i="5"/>
  <c r="G300" i="5" s="1"/>
  <c r="D300" i="5"/>
  <c r="E300" i="5" s="1"/>
  <c r="O300" i="5"/>
  <c r="P300" i="5" s="1"/>
  <c r="L301" i="5" l="1"/>
  <c r="H301" i="5"/>
  <c r="I301" i="5" s="1"/>
  <c r="J301" i="5"/>
  <c r="K301" i="5" s="1"/>
  <c r="R300" i="5"/>
  <c r="D301" i="5"/>
  <c r="E301" i="5" s="1"/>
  <c r="F301" i="5"/>
  <c r="G301" i="5" s="1"/>
  <c r="O301" i="5"/>
  <c r="P301" i="5" s="1"/>
  <c r="N300" i="5"/>
  <c r="Q300" i="5"/>
  <c r="S300" i="5"/>
  <c r="M301" i="5"/>
  <c r="L302" i="5" l="1"/>
  <c r="H302" i="5"/>
  <c r="I302" i="5" s="1"/>
  <c r="Q301" i="5"/>
  <c r="S301" i="5"/>
  <c r="N301" i="5"/>
  <c r="R301" i="5"/>
  <c r="J302" i="5"/>
  <c r="K302" i="5" s="1"/>
  <c r="D302" i="5"/>
  <c r="E302" i="5" s="1"/>
  <c r="F302" i="5"/>
  <c r="G302" i="5" s="1"/>
  <c r="O302" i="5"/>
  <c r="P302" i="5" s="1"/>
  <c r="M302" i="5"/>
  <c r="Q302" i="5" l="1"/>
  <c r="S302" i="5"/>
  <c r="N302" i="5"/>
  <c r="J303" i="5"/>
  <c r="K303" i="5" s="1"/>
  <c r="R302" i="5"/>
  <c r="F303" i="5"/>
  <c r="G303" i="5" s="1"/>
  <c r="D303" i="5"/>
  <c r="E303" i="5" s="1"/>
  <c r="O303" i="5"/>
  <c r="P303" i="5" s="1"/>
  <c r="L303" i="5"/>
  <c r="M303" i="5" s="1"/>
  <c r="H303" i="5"/>
  <c r="I303" i="5" s="1"/>
  <c r="N303" i="5" l="1"/>
  <c r="Q303" i="5"/>
  <c r="S303" i="5" s="1"/>
  <c r="R303" i="5"/>
  <c r="J304" i="5"/>
  <c r="K304" i="5" s="1"/>
  <c r="D304" i="5"/>
  <c r="E304" i="5" s="1"/>
  <c r="F304" i="5"/>
  <c r="G304" i="5" s="1"/>
  <c r="O304" i="5"/>
  <c r="P304" i="5" s="1"/>
  <c r="L304" i="5"/>
  <c r="M304" i="5" s="1"/>
  <c r="H304" i="5"/>
  <c r="I304" i="5" s="1"/>
  <c r="N304" i="5" l="1"/>
  <c r="K305" i="5"/>
  <c r="L305" i="5"/>
  <c r="M305" i="5" s="1"/>
  <c r="H305" i="5"/>
  <c r="I305" i="5" s="1"/>
  <c r="J305" i="5"/>
  <c r="R304" i="5"/>
  <c r="F305" i="5"/>
  <c r="G305" i="5" s="1"/>
  <c r="D305" i="5"/>
  <c r="E305" i="5" s="1"/>
  <c r="O305" i="5"/>
  <c r="P305" i="5" s="1"/>
  <c r="Q304" i="5"/>
  <c r="S304" i="5" s="1"/>
  <c r="L306" i="5" l="1"/>
  <c r="M306" i="5" s="1"/>
  <c r="H306" i="5"/>
  <c r="Q305" i="5"/>
  <c r="S305" i="5"/>
  <c r="N305" i="5"/>
  <c r="R305" i="5"/>
  <c r="J306" i="5"/>
  <c r="K306" i="5" s="1"/>
  <c r="I306" i="5"/>
  <c r="D306" i="5"/>
  <c r="E306" i="5" s="1"/>
  <c r="F306" i="5"/>
  <c r="G306" i="5" s="1"/>
  <c r="O306" i="5"/>
  <c r="P306" i="5" s="1"/>
  <c r="N306" i="5" l="1"/>
  <c r="L307" i="5"/>
  <c r="M307" i="5" s="1"/>
  <c r="H307" i="5"/>
  <c r="I307" i="5" s="1"/>
  <c r="Q306" i="5"/>
  <c r="S306" i="5" s="1"/>
  <c r="J307" i="5"/>
  <c r="K307" i="5" s="1"/>
  <c r="R306" i="5"/>
  <c r="D307" i="5"/>
  <c r="E307" i="5" s="1"/>
  <c r="F307" i="5"/>
  <c r="G307" i="5" s="1"/>
  <c r="O307" i="5"/>
  <c r="P307" i="5" s="1"/>
  <c r="N307" i="5" l="1"/>
  <c r="L308" i="5"/>
  <c r="M308" i="5" s="1"/>
  <c r="H308" i="5"/>
  <c r="I308" i="5" s="1"/>
  <c r="Q307" i="5"/>
  <c r="S307" i="5" s="1"/>
  <c r="R307" i="5"/>
  <c r="J308" i="5"/>
  <c r="K308" i="5" s="1"/>
  <c r="D308" i="5"/>
  <c r="E308" i="5" s="1"/>
  <c r="F308" i="5"/>
  <c r="G308" i="5" s="1"/>
  <c r="O308" i="5"/>
  <c r="P308" i="5" s="1"/>
  <c r="Q308" i="5" l="1"/>
  <c r="S308" i="5"/>
  <c r="N308" i="5"/>
  <c r="M309" i="5"/>
  <c r="L309" i="5"/>
  <c r="H309" i="5"/>
  <c r="I309" i="5" s="1"/>
  <c r="J309" i="5"/>
  <c r="K309" i="5" s="1"/>
  <c r="R308" i="5"/>
  <c r="F309" i="5"/>
  <c r="G309" i="5" s="1"/>
  <c r="D309" i="5"/>
  <c r="E309" i="5" s="1"/>
  <c r="O309" i="5"/>
  <c r="P309" i="5" s="1"/>
  <c r="N309" i="5" l="1"/>
  <c r="L310" i="5"/>
  <c r="M310" i="5" s="1"/>
  <c r="H310" i="5"/>
  <c r="I310" i="5" s="1"/>
  <c r="Q309" i="5"/>
  <c r="S309" i="5" s="1"/>
  <c r="R309" i="5"/>
  <c r="J310" i="5"/>
  <c r="K310" i="5" s="1"/>
  <c r="F310" i="5"/>
  <c r="G310" i="5" s="1"/>
  <c r="D310" i="5"/>
  <c r="E310" i="5" s="1"/>
  <c r="O310" i="5"/>
  <c r="P310" i="5" s="1"/>
  <c r="L311" i="5" l="1"/>
  <c r="H311" i="5"/>
  <c r="N310" i="5"/>
  <c r="M311" i="5"/>
  <c r="Q310" i="5"/>
  <c r="S310" i="5" s="1"/>
  <c r="J311" i="5"/>
  <c r="K311" i="5" s="1"/>
  <c r="R310" i="5"/>
  <c r="I311" i="5"/>
  <c r="F311" i="5"/>
  <c r="G311" i="5" s="1"/>
  <c r="D311" i="5"/>
  <c r="E311" i="5" s="1"/>
  <c r="O311" i="5"/>
  <c r="P311" i="5" s="1"/>
  <c r="Q311" i="5" l="1"/>
  <c r="S311" i="5"/>
  <c r="N311" i="5"/>
  <c r="L312" i="5"/>
  <c r="M312" i="5" s="1"/>
  <c r="H312" i="5"/>
  <c r="I312" i="5" s="1"/>
  <c r="R311" i="5"/>
  <c r="J312" i="5"/>
  <c r="K312" i="5" s="1"/>
  <c r="D312" i="5"/>
  <c r="E312" i="5" s="1"/>
  <c r="F312" i="5"/>
  <c r="G312" i="5" s="1"/>
  <c r="O312" i="5"/>
  <c r="P312" i="5" s="1"/>
  <c r="N312" i="5" l="1"/>
  <c r="L313" i="5"/>
  <c r="M313" i="5" s="1"/>
  <c r="H313" i="5"/>
  <c r="I313" i="5" s="1"/>
  <c r="J313" i="5"/>
  <c r="K313" i="5" s="1"/>
  <c r="R312" i="5"/>
  <c r="F313" i="5"/>
  <c r="G313" i="5" s="1"/>
  <c r="D313" i="5"/>
  <c r="E313" i="5" s="1"/>
  <c r="O313" i="5"/>
  <c r="P313" i="5" s="1"/>
  <c r="Q312" i="5"/>
  <c r="S312" i="5" s="1"/>
  <c r="Q313" i="5" l="1"/>
  <c r="S313" i="5"/>
  <c r="N313" i="5"/>
  <c r="L314" i="5"/>
  <c r="M314" i="5" s="1"/>
  <c r="H314" i="5"/>
  <c r="I314" i="5" s="1"/>
  <c r="R313" i="5"/>
  <c r="J314" i="5"/>
  <c r="K314" i="5" s="1"/>
  <c r="D314" i="5"/>
  <c r="E314" i="5" s="1"/>
  <c r="F314" i="5"/>
  <c r="G314" i="5" s="1"/>
  <c r="O314" i="5"/>
  <c r="P314" i="5" s="1"/>
  <c r="N314" i="5" l="1"/>
  <c r="L315" i="5"/>
  <c r="H315" i="5"/>
  <c r="I315" i="5" s="1"/>
  <c r="Q314" i="5"/>
  <c r="S314" i="5" s="1"/>
  <c r="J315" i="5"/>
  <c r="K315" i="5" s="1"/>
  <c r="R314" i="5"/>
  <c r="F315" i="5"/>
  <c r="G315" i="5" s="1"/>
  <c r="D315" i="5"/>
  <c r="E315" i="5" s="1"/>
  <c r="O315" i="5"/>
  <c r="P315" i="5" s="1"/>
  <c r="M315" i="5"/>
  <c r="N315" i="5" l="1"/>
  <c r="L316" i="5"/>
  <c r="H316" i="5"/>
  <c r="I316" i="5" s="1"/>
  <c r="M316" i="5"/>
  <c r="R315" i="5"/>
  <c r="J316" i="5"/>
  <c r="K316" i="5" s="1"/>
  <c r="F316" i="5"/>
  <c r="G316" i="5" s="1"/>
  <c r="D316" i="5"/>
  <c r="E316" i="5" s="1"/>
  <c r="O316" i="5"/>
  <c r="P316" i="5" s="1"/>
  <c r="Q315" i="5"/>
  <c r="S315" i="5"/>
  <c r="Q316" i="5" l="1"/>
  <c r="S316" i="5"/>
  <c r="L317" i="5"/>
  <c r="M317" i="5" s="1"/>
  <c r="H317" i="5"/>
  <c r="I317" i="5" s="1"/>
  <c r="J317" i="5"/>
  <c r="K317" i="5" s="1"/>
  <c r="R316" i="5"/>
  <c r="D317" i="5"/>
  <c r="E317" i="5" s="1"/>
  <c r="F317" i="5"/>
  <c r="G317" i="5" s="1"/>
  <c r="O317" i="5"/>
  <c r="N316" i="5"/>
  <c r="P317" i="5"/>
  <c r="Q317" i="5" l="1"/>
  <c r="S317" i="5"/>
  <c r="L318" i="5"/>
  <c r="M318" i="5" s="1"/>
  <c r="H318" i="5"/>
  <c r="I318" i="5" s="1"/>
  <c r="N317" i="5"/>
  <c r="R317" i="5"/>
  <c r="J318" i="5"/>
  <c r="K318" i="5" s="1"/>
  <c r="D318" i="5"/>
  <c r="E318" i="5" s="1"/>
  <c r="F318" i="5"/>
  <c r="G318" i="5" s="1"/>
  <c r="O318" i="5"/>
  <c r="P318" i="5" s="1"/>
  <c r="N318" i="5" l="1"/>
  <c r="L319" i="5"/>
  <c r="M319" i="5" s="1"/>
  <c r="H319" i="5"/>
  <c r="I319" i="5" s="1"/>
  <c r="Q318" i="5"/>
  <c r="S318" i="5" s="1"/>
  <c r="J319" i="5"/>
  <c r="K319" i="5" s="1"/>
  <c r="R318" i="5"/>
  <c r="F319" i="5"/>
  <c r="G319" i="5" s="1"/>
  <c r="D319" i="5"/>
  <c r="E319" i="5" s="1"/>
  <c r="O319" i="5"/>
  <c r="P319" i="5" s="1"/>
  <c r="N319" i="5" l="1"/>
  <c r="L320" i="5"/>
  <c r="M320" i="5" s="1"/>
  <c r="H320" i="5"/>
  <c r="I320" i="5" s="1"/>
  <c r="R319" i="5"/>
  <c r="J320" i="5"/>
  <c r="K320" i="5" s="1"/>
  <c r="D320" i="5"/>
  <c r="E320" i="5" s="1"/>
  <c r="F320" i="5"/>
  <c r="G320" i="5" s="1"/>
  <c r="O320" i="5"/>
  <c r="P320" i="5" s="1"/>
  <c r="Q319" i="5"/>
  <c r="S319" i="5" s="1"/>
  <c r="L321" i="5" l="1"/>
  <c r="H321" i="5"/>
  <c r="Q320" i="5"/>
  <c r="S320" i="5"/>
  <c r="M321" i="5"/>
  <c r="J321" i="5"/>
  <c r="K321" i="5" s="1"/>
  <c r="R320" i="5"/>
  <c r="I321" i="5"/>
  <c r="F321" i="5"/>
  <c r="G321" i="5" s="1"/>
  <c r="D321" i="5"/>
  <c r="E321" i="5" s="1"/>
  <c r="O321" i="5"/>
  <c r="P321" i="5" s="1"/>
  <c r="N320" i="5"/>
  <c r="Q321" i="5" l="1"/>
  <c r="S321" i="5" s="1"/>
  <c r="L322" i="5"/>
  <c r="M322" i="5" s="1"/>
  <c r="H322" i="5"/>
  <c r="I322" i="5" s="1"/>
  <c r="N321" i="5"/>
  <c r="R321" i="5"/>
  <c r="J322" i="5"/>
  <c r="K322" i="5" s="1"/>
  <c r="D322" i="5"/>
  <c r="E322" i="5" s="1"/>
  <c r="F322" i="5"/>
  <c r="G322" i="5" s="1"/>
  <c r="O322" i="5"/>
  <c r="P322" i="5" s="1"/>
  <c r="N322" i="5" l="1"/>
  <c r="L323" i="5"/>
  <c r="M323" i="5" s="1"/>
  <c r="H323" i="5"/>
  <c r="I323" i="5" s="1"/>
  <c r="Q322" i="5"/>
  <c r="S322" i="5" s="1"/>
  <c r="J323" i="5"/>
  <c r="K323" i="5" s="1"/>
  <c r="R322" i="5"/>
  <c r="D323" i="5"/>
  <c r="E323" i="5" s="1"/>
  <c r="F323" i="5"/>
  <c r="G323" i="5" s="1"/>
  <c r="O323" i="5"/>
  <c r="P323" i="5" s="1"/>
  <c r="N323" i="5" l="1"/>
  <c r="L324" i="5"/>
  <c r="M324" i="5" s="1"/>
  <c r="H324" i="5"/>
  <c r="I324" i="5" s="1"/>
  <c r="R323" i="5"/>
  <c r="J324" i="5"/>
  <c r="K324" i="5" s="1"/>
  <c r="D324" i="5"/>
  <c r="E324" i="5" s="1"/>
  <c r="F324" i="5"/>
  <c r="G324" i="5" s="1"/>
  <c r="O324" i="5"/>
  <c r="P324" i="5" s="1"/>
  <c r="Q323" i="5"/>
  <c r="S323" i="5"/>
  <c r="L325" i="5" l="1"/>
  <c r="H325" i="5"/>
  <c r="Q324" i="5"/>
  <c r="S324" i="5" s="1"/>
  <c r="M325" i="5"/>
  <c r="N324" i="5"/>
  <c r="J325" i="5"/>
  <c r="K325" i="5" s="1"/>
  <c r="R324" i="5"/>
  <c r="I325" i="5"/>
  <c r="F325" i="5"/>
  <c r="G325" i="5" s="1"/>
  <c r="D325" i="5"/>
  <c r="E325" i="5" s="1"/>
  <c r="O325" i="5"/>
  <c r="P325" i="5" s="1"/>
  <c r="Q325" i="5" l="1"/>
  <c r="S325" i="5"/>
  <c r="N325" i="5"/>
  <c r="L326" i="5"/>
  <c r="M326" i="5" s="1"/>
  <c r="H326" i="5"/>
  <c r="I326" i="5" s="1"/>
  <c r="R325" i="5"/>
  <c r="J326" i="5"/>
  <c r="K326" i="5" s="1"/>
  <c r="F326" i="5"/>
  <c r="G326" i="5" s="1"/>
  <c r="D326" i="5"/>
  <c r="E326" i="5" s="1"/>
  <c r="O326" i="5"/>
  <c r="P326" i="5" s="1"/>
  <c r="L327" i="5" l="1"/>
  <c r="M327" i="5" s="1"/>
  <c r="H327" i="5"/>
  <c r="I327" i="5" s="1"/>
  <c r="N326" i="5"/>
  <c r="Q326" i="5"/>
  <c r="S326" i="5" s="1"/>
  <c r="J327" i="5"/>
  <c r="K327" i="5" s="1"/>
  <c r="R326" i="5"/>
  <c r="F327" i="5"/>
  <c r="G327" i="5" s="1"/>
  <c r="D327" i="5"/>
  <c r="E327" i="5" s="1"/>
  <c r="O327" i="5"/>
  <c r="P327" i="5" s="1"/>
  <c r="L328" i="5" l="1"/>
  <c r="H328" i="5"/>
  <c r="Q327" i="5"/>
  <c r="S327" i="5" s="1"/>
  <c r="N327" i="5"/>
  <c r="R327" i="5"/>
  <c r="J328" i="5"/>
  <c r="K328" i="5" s="1"/>
  <c r="I328" i="5"/>
  <c r="D328" i="5"/>
  <c r="E328" i="5" s="1"/>
  <c r="F328" i="5"/>
  <c r="G328" i="5" s="1"/>
  <c r="O328" i="5"/>
  <c r="P328" i="5" s="1"/>
  <c r="M328" i="5"/>
  <c r="L329" i="5" l="1"/>
  <c r="H329" i="5"/>
  <c r="Q328" i="5"/>
  <c r="S328" i="5" s="1"/>
  <c r="N328" i="5"/>
  <c r="J329" i="5"/>
  <c r="K329" i="5" s="1"/>
  <c r="R328" i="5"/>
  <c r="I329" i="5"/>
  <c r="F329" i="5"/>
  <c r="G329" i="5" s="1"/>
  <c r="D329" i="5"/>
  <c r="E329" i="5" s="1"/>
  <c r="O329" i="5"/>
  <c r="P329" i="5" s="1"/>
  <c r="M329" i="5"/>
  <c r="Q329" i="5" l="1"/>
  <c r="S329" i="5"/>
  <c r="L330" i="5"/>
  <c r="M330" i="5" s="1"/>
  <c r="H330" i="5"/>
  <c r="I330" i="5" s="1"/>
  <c r="R329" i="5"/>
  <c r="J330" i="5"/>
  <c r="K330" i="5" s="1"/>
  <c r="D330" i="5"/>
  <c r="E330" i="5" s="1"/>
  <c r="F330" i="5"/>
  <c r="G330" i="5" s="1"/>
  <c r="O330" i="5"/>
  <c r="P330" i="5" s="1"/>
  <c r="N329" i="5"/>
  <c r="L331" i="5" l="1"/>
  <c r="H331" i="5"/>
  <c r="Q330" i="5"/>
  <c r="S330" i="5"/>
  <c r="M331" i="5"/>
  <c r="J331" i="5"/>
  <c r="K331" i="5" s="1"/>
  <c r="R330" i="5"/>
  <c r="I331" i="5"/>
  <c r="F331" i="5"/>
  <c r="G331" i="5" s="1"/>
  <c r="D331" i="5"/>
  <c r="E331" i="5" s="1"/>
  <c r="O331" i="5"/>
  <c r="P331" i="5" s="1"/>
  <c r="N330" i="5"/>
  <c r="Q331" i="5" l="1"/>
  <c r="S331" i="5"/>
  <c r="L332" i="5"/>
  <c r="M332" i="5" s="1"/>
  <c r="H332" i="5"/>
  <c r="I332" i="5" s="1"/>
  <c r="N331" i="5"/>
  <c r="R331" i="5"/>
  <c r="J332" i="5"/>
  <c r="K332" i="5" s="1"/>
  <c r="F332" i="5"/>
  <c r="G332" i="5" s="1"/>
  <c r="D332" i="5"/>
  <c r="E332" i="5" s="1"/>
  <c r="O332" i="5"/>
  <c r="P332" i="5" s="1"/>
  <c r="N332" i="5" l="1"/>
  <c r="Q332" i="5"/>
  <c r="S332" i="5" s="1"/>
  <c r="L333" i="5"/>
  <c r="M333" i="5" s="1"/>
  <c r="H333" i="5"/>
  <c r="I333" i="5" s="1"/>
  <c r="J333" i="5"/>
  <c r="K333" i="5" s="1"/>
  <c r="R332" i="5"/>
  <c r="D333" i="5"/>
  <c r="E333" i="5" s="1"/>
  <c r="F333" i="5"/>
  <c r="G333" i="5" s="1"/>
  <c r="O333" i="5"/>
  <c r="P333" i="5" s="1"/>
  <c r="Q333" i="5" l="1"/>
  <c r="S333" i="5"/>
  <c r="L334" i="5"/>
  <c r="M334" i="5" s="1"/>
  <c r="H334" i="5"/>
  <c r="I334" i="5" s="1"/>
  <c r="N333" i="5"/>
  <c r="R333" i="5"/>
  <c r="J334" i="5"/>
  <c r="K334" i="5" s="1"/>
  <c r="D334" i="5"/>
  <c r="E334" i="5" s="1"/>
  <c r="F334" i="5"/>
  <c r="G334" i="5" s="1"/>
  <c r="O334" i="5"/>
  <c r="P334" i="5" s="1"/>
  <c r="N334" i="5" l="1"/>
  <c r="L335" i="5"/>
  <c r="H335" i="5"/>
  <c r="I335" i="5" s="1"/>
  <c r="Q334" i="5"/>
  <c r="S334" i="5" s="1"/>
  <c r="J335" i="5"/>
  <c r="K335" i="5" s="1"/>
  <c r="R334" i="5"/>
  <c r="F335" i="5"/>
  <c r="G335" i="5" s="1"/>
  <c r="D335" i="5"/>
  <c r="E335" i="5" s="1"/>
  <c r="O335" i="5"/>
  <c r="P335" i="5" s="1"/>
  <c r="M335" i="5"/>
  <c r="N335" i="5" l="1"/>
  <c r="L336" i="5"/>
  <c r="H336" i="5"/>
  <c r="I336" i="5" s="1"/>
  <c r="M336" i="5"/>
  <c r="R335" i="5"/>
  <c r="J336" i="5"/>
  <c r="K336" i="5" s="1"/>
  <c r="D336" i="5"/>
  <c r="E336" i="5" s="1"/>
  <c r="F336" i="5"/>
  <c r="G336" i="5" s="1"/>
  <c r="O336" i="5"/>
  <c r="P336" i="5" s="1"/>
  <c r="Q335" i="5"/>
  <c r="S335" i="5"/>
  <c r="L337" i="5" l="1"/>
  <c r="H337" i="5"/>
  <c r="I337" i="5" s="1"/>
  <c r="Q336" i="5"/>
  <c r="S336" i="5" s="1"/>
  <c r="J337" i="5"/>
  <c r="K337" i="5" s="1"/>
  <c r="R336" i="5"/>
  <c r="F337" i="5"/>
  <c r="G337" i="5" s="1"/>
  <c r="D337" i="5"/>
  <c r="E337" i="5" s="1"/>
  <c r="O337" i="5"/>
  <c r="P337" i="5" s="1"/>
  <c r="N336" i="5"/>
  <c r="M337" i="5"/>
  <c r="N337" i="5" l="1"/>
  <c r="L338" i="5"/>
  <c r="M338" i="5" s="1"/>
  <c r="H338" i="5"/>
  <c r="I338" i="5" s="1"/>
  <c r="Q337" i="5"/>
  <c r="S337" i="5" s="1"/>
  <c r="R337" i="5"/>
  <c r="J338" i="5"/>
  <c r="K338" i="5" s="1"/>
  <c r="D338" i="5"/>
  <c r="E338" i="5" s="1"/>
  <c r="F338" i="5"/>
  <c r="G338" i="5" s="1"/>
  <c r="O338" i="5"/>
  <c r="P338" i="5" s="1"/>
  <c r="N338" i="5" l="1"/>
  <c r="L339" i="5"/>
  <c r="H339" i="5"/>
  <c r="I339" i="5" s="1"/>
  <c r="M339" i="5"/>
  <c r="J339" i="5"/>
  <c r="K339" i="5" s="1"/>
  <c r="R338" i="5"/>
  <c r="D339" i="5"/>
  <c r="E339" i="5" s="1"/>
  <c r="F339" i="5"/>
  <c r="G339" i="5" s="1"/>
  <c r="O339" i="5"/>
  <c r="P339" i="5" s="1"/>
  <c r="Q338" i="5"/>
  <c r="S338" i="5"/>
  <c r="L340" i="5" l="1"/>
  <c r="H340" i="5"/>
  <c r="I340" i="5" s="1"/>
  <c r="R339" i="5"/>
  <c r="J340" i="5"/>
  <c r="K340" i="5" s="1"/>
  <c r="D340" i="5"/>
  <c r="F340" i="5"/>
  <c r="G340" i="5" s="1"/>
  <c r="O340" i="5"/>
  <c r="P340" i="5" s="1"/>
  <c r="N339" i="5"/>
  <c r="M340" i="5"/>
  <c r="Q339" i="5"/>
  <c r="S339" i="5" s="1"/>
  <c r="E340" i="5"/>
  <c r="L341" i="5" l="1"/>
  <c r="H341" i="5"/>
  <c r="I341" i="5" s="1"/>
  <c r="Q340" i="5"/>
  <c r="S340" i="5"/>
  <c r="N340" i="5"/>
  <c r="J341" i="5"/>
  <c r="K341" i="5" s="1"/>
  <c r="R340" i="5"/>
  <c r="F341" i="5"/>
  <c r="G341" i="5" s="1"/>
  <c r="D341" i="5"/>
  <c r="E341" i="5" s="1"/>
  <c r="O341" i="5"/>
  <c r="P341" i="5" s="1"/>
  <c r="M341" i="5"/>
  <c r="Q341" i="5" l="1"/>
  <c r="S341" i="5"/>
  <c r="N341" i="5"/>
  <c r="L342" i="5"/>
  <c r="M342" i="5" s="1"/>
  <c r="H342" i="5"/>
  <c r="I342" i="5" s="1"/>
  <c r="R341" i="5"/>
  <c r="J342" i="5"/>
  <c r="K342" i="5" s="1"/>
  <c r="F342" i="5"/>
  <c r="G342" i="5" s="1"/>
  <c r="D342" i="5"/>
  <c r="E342" i="5" s="1"/>
  <c r="O342" i="5"/>
  <c r="P342" i="5" s="1"/>
  <c r="L343" i="5" l="1"/>
  <c r="M343" i="5" s="1"/>
  <c r="H343" i="5"/>
  <c r="N342" i="5"/>
  <c r="P343" i="5"/>
  <c r="Q342" i="5"/>
  <c r="S342" i="5" s="1"/>
  <c r="J343" i="5"/>
  <c r="K343" i="5" s="1"/>
  <c r="I343" i="5"/>
  <c r="R342" i="5"/>
  <c r="F343" i="5"/>
  <c r="G343" i="5" s="1"/>
  <c r="D343" i="5"/>
  <c r="E343" i="5" s="1"/>
  <c r="O343" i="5"/>
  <c r="H344" i="5" l="1"/>
  <c r="L344" i="5"/>
  <c r="M344" i="5" s="1"/>
  <c r="Q343" i="5"/>
  <c r="S343" i="5" s="1"/>
  <c r="K344" i="5"/>
  <c r="N343" i="5"/>
  <c r="J344" i="5"/>
  <c r="R343" i="5"/>
  <c r="I344" i="5"/>
  <c r="F344" i="5"/>
  <c r="G344" i="5" s="1"/>
  <c r="D344" i="5"/>
  <c r="E344" i="5" s="1"/>
  <c r="O344" i="5"/>
  <c r="P344" i="5" s="1"/>
  <c r="Q344" i="5" l="1"/>
  <c r="S344" i="5"/>
  <c r="L345" i="5"/>
  <c r="M345" i="5" s="1"/>
  <c r="H345" i="5"/>
  <c r="I345" i="5" s="1"/>
  <c r="R344" i="5"/>
  <c r="J345" i="5"/>
  <c r="D345" i="5"/>
  <c r="E345" i="5" s="1"/>
  <c r="F345" i="5"/>
  <c r="G345" i="5" s="1"/>
  <c r="O345" i="5"/>
  <c r="P345" i="5" s="1"/>
  <c r="N344" i="5"/>
  <c r="K345" i="5"/>
  <c r="Q345" i="5" l="1"/>
  <c r="S345" i="5" s="1"/>
  <c r="L346" i="5"/>
  <c r="M346" i="5" s="1"/>
  <c r="H346" i="5"/>
  <c r="I346" i="5" s="1"/>
  <c r="N345" i="5"/>
  <c r="J346" i="5"/>
  <c r="K346" i="5" s="1"/>
  <c r="R345" i="5"/>
  <c r="F346" i="5"/>
  <c r="G346" i="5" s="1"/>
  <c r="D346" i="5"/>
  <c r="E346" i="5" s="1"/>
  <c r="O346" i="5"/>
  <c r="P346" i="5" s="1"/>
  <c r="L347" i="5" l="1"/>
  <c r="M347" i="5" s="1"/>
  <c r="H347" i="5"/>
  <c r="I347" i="5" s="1"/>
  <c r="R346" i="5"/>
  <c r="J347" i="5"/>
  <c r="K347" i="5" s="1"/>
  <c r="F347" i="5"/>
  <c r="G347" i="5" s="1"/>
  <c r="D347" i="5"/>
  <c r="E347" i="5" s="1"/>
  <c r="O347" i="5"/>
  <c r="P347" i="5" s="1"/>
  <c r="N346" i="5"/>
  <c r="Q346" i="5"/>
  <c r="S346" i="5" s="1"/>
  <c r="Q347" i="5" l="1"/>
  <c r="S347" i="5"/>
  <c r="H348" i="5"/>
  <c r="I348" i="5" s="1"/>
  <c r="L348" i="5"/>
  <c r="M348" i="5" s="1"/>
  <c r="J348" i="5"/>
  <c r="K348" i="5" s="1"/>
  <c r="R347" i="5"/>
  <c r="F348" i="5"/>
  <c r="G348" i="5" s="1"/>
  <c r="D348" i="5"/>
  <c r="E348" i="5" s="1"/>
  <c r="O348" i="5"/>
  <c r="P348" i="5" s="1"/>
  <c r="N347" i="5"/>
  <c r="Q348" i="5" l="1"/>
  <c r="S348" i="5"/>
  <c r="L349" i="5"/>
  <c r="M349" i="5" s="1"/>
  <c r="H349" i="5"/>
  <c r="I349" i="5" s="1"/>
  <c r="N348" i="5"/>
  <c r="R348" i="5"/>
  <c r="J349" i="5"/>
  <c r="K349" i="5" s="1"/>
  <c r="D349" i="5"/>
  <c r="E349" i="5" s="1"/>
  <c r="F349" i="5"/>
  <c r="G349" i="5" s="1"/>
  <c r="O349" i="5"/>
  <c r="P349" i="5" s="1"/>
  <c r="N349" i="5" l="1"/>
  <c r="H350" i="5"/>
  <c r="I350" i="5" s="1"/>
  <c r="L350" i="5"/>
  <c r="M350" i="5" s="1"/>
  <c r="Q349" i="5"/>
  <c r="S349" i="5" s="1"/>
  <c r="J350" i="5"/>
  <c r="K350" i="5" s="1"/>
  <c r="R349" i="5"/>
  <c r="D350" i="5"/>
  <c r="E350" i="5" s="1"/>
  <c r="F350" i="5"/>
  <c r="G350" i="5" s="1"/>
  <c r="O350" i="5"/>
  <c r="P350" i="5" s="1"/>
  <c r="N350" i="5" l="1"/>
  <c r="L351" i="5"/>
  <c r="M351" i="5" s="1"/>
  <c r="H351" i="5"/>
  <c r="I351" i="5" s="1"/>
  <c r="R350" i="5"/>
  <c r="J351" i="5"/>
  <c r="K351" i="5" s="1"/>
  <c r="D351" i="5"/>
  <c r="E351" i="5" s="1"/>
  <c r="F351" i="5"/>
  <c r="G351" i="5" s="1"/>
  <c r="O351" i="5"/>
  <c r="P351" i="5" s="1"/>
  <c r="Q350" i="5"/>
  <c r="S350" i="5" s="1"/>
  <c r="H352" i="5" l="1"/>
  <c r="L352" i="5"/>
  <c r="M352" i="5" s="1"/>
  <c r="N351" i="5"/>
  <c r="Q351" i="5"/>
  <c r="S351" i="5" s="1"/>
  <c r="J352" i="5"/>
  <c r="K352" i="5" s="1"/>
  <c r="R351" i="5"/>
  <c r="I352" i="5"/>
  <c r="D352" i="5"/>
  <c r="E352" i="5" s="1"/>
  <c r="F352" i="5"/>
  <c r="G352" i="5" s="1"/>
  <c r="O352" i="5"/>
  <c r="P352" i="5" s="1"/>
  <c r="N352" i="5" l="1"/>
  <c r="Q352" i="5"/>
  <c r="S352" i="5" s="1"/>
  <c r="L353" i="5"/>
  <c r="M353" i="5" s="1"/>
  <c r="H353" i="5"/>
  <c r="I353" i="5" s="1"/>
  <c r="R352" i="5"/>
  <c r="J353" i="5"/>
  <c r="K353" i="5" s="1"/>
  <c r="F353" i="5"/>
  <c r="G353" i="5" s="1"/>
  <c r="D353" i="5"/>
  <c r="E353" i="5" s="1"/>
  <c r="O353" i="5"/>
  <c r="P353" i="5" s="1"/>
  <c r="Q353" i="5" l="1"/>
  <c r="S353" i="5" s="1"/>
  <c r="L354" i="5"/>
  <c r="M354" i="5" s="1"/>
  <c r="H354" i="5"/>
  <c r="I354" i="5" s="1"/>
  <c r="J354" i="5"/>
  <c r="K354" i="5" s="1"/>
  <c r="R353" i="5"/>
  <c r="D354" i="5"/>
  <c r="E354" i="5" s="1"/>
  <c r="F354" i="5"/>
  <c r="G354" i="5" s="1"/>
  <c r="O354" i="5"/>
  <c r="P354" i="5" s="1"/>
  <c r="N353" i="5"/>
  <c r="L355" i="5" l="1"/>
  <c r="H355" i="5"/>
  <c r="I355" i="5" s="1"/>
  <c r="R354" i="5"/>
  <c r="J355" i="5"/>
  <c r="F355" i="5"/>
  <c r="G355" i="5" s="1"/>
  <c r="D355" i="5"/>
  <c r="O355" i="5"/>
  <c r="P355" i="5" s="1"/>
  <c r="E355" i="5"/>
  <c r="Q354" i="5"/>
  <c r="S354" i="5" s="1"/>
  <c r="M355" i="5"/>
  <c r="N354" i="5"/>
  <c r="K355" i="5"/>
  <c r="J356" i="5" l="1"/>
  <c r="K356" i="5" s="1"/>
  <c r="R355" i="5"/>
  <c r="D356" i="5"/>
  <c r="E356" i="5" s="1"/>
  <c r="F356" i="5"/>
  <c r="G356" i="5" s="1"/>
  <c r="O356" i="5"/>
  <c r="P356" i="5" s="1"/>
  <c r="H356" i="5"/>
  <c r="I356" i="5" s="1"/>
  <c r="L356" i="5"/>
  <c r="M356" i="5" s="1"/>
  <c r="Q355" i="5"/>
  <c r="S355" i="5" s="1"/>
  <c r="N355" i="5"/>
  <c r="R356" i="5" l="1"/>
  <c r="J357" i="5"/>
  <c r="K357" i="5" s="1"/>
  <c r="D357" i="5"/>
  <c r="E357" i="5" s="1"/>
  <c r="F357" i="5"/>
  <c r="G357" i="5" s="1"/>
  <c r="O357" i="5"/>
  <c r="P357" i="5"/>
  <c r="N356" i="5"/>
  <c r="Q356" i="5"/>
  <c r="S356" i="5" s="1"/>
  <c r="L357" i="5"/>
  <c r="M357" i="5" s="1"/>
  <c r="H357" i="5"/>
  <c r="I357" i="5" s="1"/>
  <c r="J358" i="5" l="1"/>
  <c r="R357" i="5"/>
  <c r="D358" i="5"/>
  <c r="E358" i="5" s="1"/>
  <c r="F358" i="5"/>
  <c r="G358" i="5" s="1"/>
  <c r="O358" i="5"/>
  <c r="P358" i="5"/>
  <c r="H358" i="5"/>
  <c r="I358" i="5" s="1"/>
  <c r="L358" i="5"/>
  <c r="M358" i="5" s="1"/>
  <c r="Q357" i="5"/>
  <c r="S357" i="5" s="1"/>
  <c r="N357" i="5"/>
  <c r="K358" i="5"/>
  <c r="L359" i="5" l="1"/>
  <c r="H359" i="5"/>
  <c r="I359" i="5" s="1"/>
  <c r="R358" i="5"/>
  <c r="J359" i="5"/>
  <c r="K359" i="5" s="1"/>
  <c r="D359" i="5"/>
  <c r="E359" i="5" s="1"/>
  <c r="F359" i="5"/>
  <c r="G359" i="5" s="1"/>
  <c r="O359" i="5"/>
  <c r="P359" i="5" s="1"/>
  <c r="N358" i="5"/>
  <c r="Q358" i="5"/>
  <c r="S358" i="5" s="1"/>
  <c r="M359" i="5"/>
  <c r="H360" i="5" l="1"/>
  <c r="L360" i="5"/>
  <c r="M360" i="5" s="1"/>
  <c r="Q359" i="5"/>
  <c r="S359" i="5" s="1"/>
  <c r="N359" i="5"/>
  <c r="J360" i="5"/>
  <c r="K360" i="5" s="1"/>
  <c r="R359" i="5"/>
  <c r="I360" i="5"/>
  <c r="D360" i="5"/>
  <c r="E360" i="5" s="1"/>
  <c r="F360" i="5"/>
  <c r="G360" i="5" s="1"/>
  <c r="O360" i="5"/>
  <c r="P360" i="5" s="1"/>
  <c r="L361" i="5" l="1"/>
  <c r="M361" i="5" s="1"/>
  <c r="H361" i="5"/>
  <c r="N360" i="5"/>
  <c r="Q360" i="5"/>
  <c r="S360" i="5" s="1"/>
  <c r="R360" i="5"/>
  <c r="I361" i="5"/>
  <c r="J361" i="5"/>
  <c r="K361" i="5" s="1"/>
  <c r="D361" i="5"/>
  <c r="E361" i="5" s="1"/>
  <c r="F361" i="5"/>
  <c r="G361" i="5" s="1"/>
  <c r="O361" i="5"/>
  <c r="P361" i="5" s="1"/>
  <c r="Q361" i="5" l="1"/>
  <c r="S361" i="5"/>
  <c r="N361" i="5"/>
  <c r="L362" i="5"/>
  <c r="M362" i="5" s="1"/>
  <c r="H362" i="5"/>
  <c r="J362" i="5"/>
  <c r="K362" i="5" s="1"/>
  <c r="R361" i="5"/>
  <c r="I362" i="5"/>
  <c r="D362" i="5"/>
  <c r="E362" i="5" s="1"/>
  <c r="F362" i="5"/>
  <c r="G362" i="5" s="1"/>
  <c r="O362" i="5"/>
  <c r="P362" i="5" s="1"/>
  <c r="L363" i="5" l="1"/>
  <c r="M363" i="5" s="1"/>
  <c r="H363" i="5"/>
  <c r="I363" i="5" s="1"/>
  <c r="N362" i="5"/>
  <c r="K363" i="5"/>
  <c r="Q362" i="5"/>
  <c r="S362" i="5" s="1"/>
  <c r="R362" i="5"/>
  <c r="J363" i="5"/>
  <c r="F363" i="5"/>
  <c r="G363" i="5" s="1"/>
  <c r="D363" i="5"/>
  <c r="E363" i="5" s="1"/>
  <c r="O363" i="5"/>
  <c r="P363" i="5" s="1"/>
  <c r="H364" i="5" l="1"/>
  <c r="L364" i="5"/>
  <c r="M364" i="5" s="1"/>
  <c r="Q363" i="5"/>
  <c r="S363" i="5"/>
  <c r="N363" i="5"/>
  <c r="J364" i="5"/>
  <c r="K364" i="5" s="1"/>
  <c r="R363" i="5"/>
  <c r="I364" i="5"/>
  <c r="D364" i="5"/>
  <c r="E364" i="5" s="1"/>
  <c r="F364" i="5"/>
  <c r="G364" i="5" s="1"/>
  <c r="O364" i="5"/>
  <c r="P364" i="5" s="1"/>
  <c r="L365" i="5" l="1"/>
  <c r="H365" i="5"/>
  <c r="N364" i="5"/>
  <c r="Q364" i="5"/>
  <c r="S364" i="5" s="1"/>
  <c r="M365" i="5"/>
  <c r="I365" i="5"/>
  <c r="R364" i="5"/>
  <c r="J365" i="5"/>
  <c r="K365" i="5" s="1"/>
  <c r="F365" i="5"/>
  <c r="G365" i="5" s="1"/>
  <c r="D365" i="5"/>
  <c r="E365" i="5" s="1"/>
  <c r="O365" i="5"/>
  <c r="P365" i="5" s="1"/>
  <c r="N365" i="5" l="1"/>
  <c r="Q365" i="5"/>
  <c r="S365" i="5" s="1"/>
  <c r="H366" i="5"/>
  <c r="I366" i="5" s="1"/>
  <c r="L366" i="5"/>
  <c r="M366" i="5" s="1"/>
  <c r="J366" i="5"/>
  <c r="K366" i="5" s="1"/>
  <c r="R365" i="5"/>
  <c r="F366" i="5"/>
  <c r="G366" i="5" s="1"/>
  <c r="D366" i="5"/>
  <c r="E366" i="5" s="1"/>
  <c r="O366" i="5"/>
  <c r="P366" i="5" s="1"/>
  <c r="L367" i="5" l="1"/>
  <c r="M367" i="5" s="1"/>
  <c r="H367" i="5"/>
  <c r="I367" i="5" s="1"/>
  <c r="Q366" i="5"/>
  <c r="S366" i="5" s="1"/>
  <c r="N366" i="5"/>
  <c r="R366" i="5"/>
  <c r="J367" i="5"/>
  <c r="K367" i="5" s="1"/>
  <c r="D367" i="5"/>
  <c r="E367" i="5" s="1"/>
  <c r="F367" i="5"/>
  <c r="G367" i="5" s="1"/>
  <c r="O367" i="5"/>
  <c r="P367" i="5" s="1"/>
  <c r="N367" i="5" l="1"/>
  <c r="H368" i="5"/>
  <c r="I368" i="5" s="1"/>
  <c r="L368" i="5"/>
  <c r="M368" i="5" s="1"/>
  <c r="Q367" i="5"/>
  <c r="S367" i="5" s="1"/>
  <c r="J368" i="5"/>
  <c r="K368" i="5" s="1"/>
  <c r="R367" i="5"/>
  <c r="D368" i="5"/>
  <c r="E368" i="5" s="1"/>
  <c r="F368" i="5"/>
  <c r="G368" i="5" s="1"/>
  <c r="O368" i="5"/>
  <c r="P368" i="5" s="1"/>
  <c r="Q368" i="5" l="1"/>
  <c r="S368" i="5" s="1"/>
  <c r="N368" i="5"/>
  <c r="R368" i="5"/>
  <c r="J369" i="5"/>
  <c r="K369" i="5" s="1"/>
  <c r="F369" i="5"/>
  <c r="G369" i="5" s="1"/>
  <c r="D369" i="5"/>
  <c r="E369" i="5" s="1"/>
  <c r="O369" i="5"/>
  <c r="P369" i="5" s="1"/>
  <c r="L369" i="5"/>
  <c r="M369" i="5" s="1"/>
  <c r="H369" i="5"/>
  <c r="I369" i="5" s="1"/>
  <c r="Q369" i="5" l="1"/>
  <c r="S369" i="5" s="1"/>
  <c r="J370" i="5"/>
  <c r="K370" i="5" s="1"/>
  <c r="R369" i="5"/>
  <c r="F370" i="5"/>
  <c r="G370" i="5" s="1"/>
  <c r="D370" i="5"/>
  <c r="E370" i="5" s="1"/>
  <c r="O370" i="5"/>
  <c r="P370" i="5" s="1"/>
  <c r="N369" i="5"/>
  <c r="L370" i="5"/>
  <c r="M370" i="5" s="1"/>
  <c r="H370" i="5"/>
  <c r="I370" i="5" s="1"/>
  <c r="Q370" i="5" l="1"/>
  <c r="S370" i="5" s="1"/>
  <c r="R370" i="5"/>
  <c r="J371" i="5"/>
  <c r="K371" i="5" s="1"/>
  <c r="F371" i="5"/>
  <c r="G371" i="5" s="1"/>
  <c r="D371" i="5"/>
  <c r="E371" i="5" s="1"/>
  <c r="O371" i="5"/>
  <c r="P371" i="5" s="1"/>
  <c r="L371" i="5"/>
  <c r="M371" i="5" s="1"/>
  <c r="H371" i="5"/>
  <c r="I371" i="5" s="1"/>
  <c r="N370" i="5"/>
  <c r="J372" i="5" l="1"/>
  <c r="K372" i="5" s="1"/>
  <c r="D372" i="5"/>
  <c r="R371" i="5"/>
  <c r="F372" i="5"/>
  <c r="G372" i="5" s="1"/>
  <c r="O372" i="5"/>
  <c r="P372" i="5" s="1"/>
  <c r="H372" i="5"/>
  <c r="I372" i="5" s="1"/>
  <c r="L372" i="5"/>
  <c r="M372" i="5" s="1"/>
  <c r="N371" i="5"/>
  <c r="Q371" i="5"/>
  <c r="S371" i="5" s="1"/>
  <c r="E372" i="5"/>
  <c r="L373" i="5" l="1"/>
  <c r="M373" i="5" s="1"/>
  <c r="H373" i="5"/>
  <c r="I373" i="5" s="1"/>
  <c r="R372" i="5"/>
  <c r="J373" i="5"/>
  <c r="K373" i="5" s="1"/>
  <c r="F373" i="5"/>
  <c r="G373" i="5" s="1"/>
  <c r="D373" i="5"/>
  <c r="E373" i="5" s="1"/>
  <c r="O373" i="5"/>
  <c r="P373" i="5" s="1"/>
  <c r="N372" i="5"/>
  <c r="Q372" i="5"/>
  <c r="S372" i="5" s="1"/>
  <c r="Q373" i="5" l="1"/>
  <c r="S373" i="5" s="1"/>
  <c r="L374" i="5"/>
  <c r="M374" i="5" s="1"/>
  <c r="H374" i="5"/>
  <c r="I374" i="5" s="1"/>
  <c r="N373" i="5"/>
  <c r="J374" i="5"/>
  <c r="K374" i="5" s="1"/>
  <c r="R373" i="5"/>
  <c r="D374" i="5"/>
  <c r="E374" i="5" s="1"/>
  <c r="F374" i="5"/>
  <c r="G374" i="5" s="1"/>
  <c r="O374" i="5"/>
  <c r="P374" i="5" s="1"/>
  <c r="L375" i="5" l="1"/>
  <c r="H375" i="5"/>
  <c r="I375" i="5" s="1"/>
  <c r="N374" i="5"/>
  <c r="Q374" i="5"/>
  <c r="S374" i="5" s="1"/>
  <c r="R374" i="5"/>
  <c r="F375" i="5"/>
  <c r="G375" i="5" s="1"/>
  <c r="J375" i="5"/>
  <c r="K375" i="5" s="1"/>
  <c r="D375" i="5"/>
  <c r="E375" i="5" s="1"/>
  <c r="O375" i="5"/>
  <c r="P375" i="5" s="1"/>
  <c r="M375" i="5"/>
  <c r="N375" i="5" l="1"/>
  <c r="L376" i="5"/>
  <c r="M376" i="5" s="1"/>
  <c r="H376" i="5"/>
  <c r="I376" i="5" s="1"/>
  <c r="J376" i="5"/>
  <c r="K376" i="5" s="1"/>
  <c r="R375" i="5"/>
  <c r="D376" i="5"/>
  <c r="E376" i="5" s="1"/>
  <c r="F376" i="5"/>
  <c r="G376" i="5" s="1"/>
  <c r="O376" i="5"/>
  <c r="P376" i="5" s="1"/>
  <c r="Q375" i="5"/>
  <c r="S375" i="5" s="1"/>
  <c r="L377" i="5" l="1"/>
  <c r="H377" i="5"/>
  <c r="N376" i="5"/>
  <c r="I377" i="5"/>
  <c r="R376" i="5"/>
  <c r="J377" i="5"/>
  <c r="K377" i="5" s="1"/>
  <c r="F377" i="5"/>
  <c r="G377" i="5" s="1"/>
  <c r="D377" i="5"/>
  <c r="E377" i="5" s="1"/>
  <c r="O377" i="5"/>
  <c r="P377" i="5" s="1"/>
  <c r="Q376" i="5"/>
  <c r="S376" i="5"/>
  <c r="M377" i="5"/>
  <c r="Q377" i="5" l="1"/>
  <c r="S377" i="5" s="1"/>
  <c r="L378" i="5"/>
  <c r="M378" i="5" s="1"/>
  <c r="H378" i="5"/>
  <c r="I378" i="5" s="1"/>
  <c r="N377" i="5"/>
  <c r="J378" i="5"/>
  <c r="K378" i="5" s="1"/>
  <c r="D378" i="5"/>
  <c r="E378" i="5" s="1"/>
  <c r="R377" i="5"/>
  <c r="F378" i="5"/>
  <c r="G378" i="5" s="1"/>
  <c r="O378" i="5"/>
  <c r="P378" i="5" s="1"/>
  <c r="Q378" i="5" l="1"/>
  <c r="S378" i="5" s="1"/>
  <c r="L379" i="5"/>
  <c r="M379" i="5" s="1"/>
  <c r="H379" i="5"/>
  <c r="I379" i="5" s="1"/>
  <c r="N378" i="5"/>
  <c r="R378" i="5"/>
  <c r="J379" i="5"/>
  <c r="K379" i="5" s="1"/>
  <c r="F379" i="5"/>
  <c r="G379" i="5" s="1"/>
  <c r="D379" i="5"/>
  <c r="E379" i="5" s="1"/>
  <c r="O379" i="5"/>
  <c r="P379" i="5" s="1"/>
  <c r="Q379" i="5" l="1"/>
  <c r="S379" i="5" s="1"/>
  <c r="N379" i="5"/>
  <c r="J380" i="5"/>
  <c r="K380" i="5" s="1"/>
  <c r="D380" i="5"/>
  <c r="E380" i="5" s="1"/>
  <c r="R379" i="5"/>
  <c r="F380" i="5"/>
  <c r="G380" i="5" s="1"/>
  <c r="O380" i="5"/>
  <c r="P380" i="5" s="1"/>
  <c r="H380" i="5"/>
  <c r="I380" i="5" s="1"/>
  <c r="L380" i="5"/>
  <c r="M380" i="5" s="1"/>
  <c r="L381" i="5" l="1"/>
  <c r="M381" i="5" s="1"/>
  <c r="H381" i="5"/>
  <c r="I381" i="5" s="1"/>
  <c r="R380" i="5"/>
  <c r="J381" i="5"/>
  <c r="K381" i="5" s="1"/>
  <c r="F381" i="5"/>
  <c r="G381" i="5" s="1"/>
  <c r="D381" i="5"/>
  <c r="E381" i="5" s="1"/>
  <c r="O381" i="5"/>
  <c r="P381" i="5" s="1"/>
  <c r="N380" i="5"/>
  <c r="Q380" i="5"/>
  <c r="S380" i="5" s="1"/>
  <c r="Q381" i="5" l="1"/>
  <c r="S381" i="5" s="1"/>
  <c r="L382" i="5"/>
  <c r="M382" i="5" s="1"/>
  <c r="H382" i="5"/>
  <c r="I382" i="5" s="1"/>
  <c r="N381" i="5"/>
  <c r="J382" i="5"/>
  <c r="K382" i="5" s="1"/>
  <c r="R381" i="5"/>
  <c r="D382" i="5"/>
  <c r="E382" i="5" s="1"/>
  <c r="F382" i="5"/>
  <c r="G382" i="5" s="1"/>
  <c r="O382" i="5"/>
  <c r="P382" i="5" s="1"/>
  <c r="N382" i="5" l="1"/>
  <c r="Q382" i="5"/>
  <c r="S382" i="5" s="1"/>
  <c r="L383" i="5"/>
  <c r="M383" i="5" s="1"/>
  <c r="H383" i="5"/>
  <c r="I383" i="5" s="1"/>
  <c r="R382" i="5"/>
  <c r="F383" i="5"/>
  <c r="G383" i="5" s="1"/>
  <c r="J383" i="5"/>
  <c r="K383" i="5" s="1"/>
  <c r="D383" i="5"/>
  <c r="E383" i="5" s="1"/>
  <c r="O383" i="5"/>
  <c r="P383" i="5" s="1"/>
  <c r="Q383" i="5" l="1"/>
  <c r="S383" i="5" s="1"/>
  <c r="J384" i="5"/>
  <c r="K384" i="5" s="1"/>
  <c r="R383" i="5"/>
  <c r="D384" i="5"/>
  <c r="E384" i="5" s="1"/>
  <c r="F384" i="5"/>
  <c r="G384" i="5" s="1"/>
  <c r="O384" i="5"/>
  <c r="P384" i="5" s="1"/>
  <c r="N383" i="5"/>
  <c r="L384" i="5"/>
  <c r="M384" i="5" s="1"/>
  <c r="H384" i="5"/>
  <c r="I384" i="5" s="1"/>
  <c r="R384" i="5" l="1"/>
  <c r="J385" i="5"/>
  <c r="K385" i="5" s="1"/>
  <c r="F385" i="5"/>
  <c r="G385" i="5" s="1"/>
  <c r="D385" i="5"/>
  <c r="E385" i="5" s="1"/>
  <c r="O385" i="5"/>
  <c r="P385" i="5" s="1"/>
  <c r="N384" i="5"/>
  <c r="Q384" i="5"/>
  <c r="S384" i="5" s="1"/>
  <c r="L385" i="5"/>
  <c r="M385" i="5" s="1"/>
  <c r="H385" i="5"/>
  <c r="I385" i="5" s="1"/>
  <c r="J386" i="5" l="1"/>
  <c r="K386" i="5" s="1"/>
  <c r="D386" i="5"/>
  <c r="E386" i="5" s="1"/>
  <c r="R385" i="5"/>
  <c r="F386" i="5"/>
  <c r="G386" i="5" s="1"/>
  <c r="O386" i="5"/>
  <c r="P386" i="5" s="1"/>
  <c r="N385" i="5"/>
  <c r="L386" i="5"/>
  <c r="M386" i="5" s="1"/>
  <c r="H386" i="5"/>
  <c r="I386" i="5" s="1"/>
  <c r="Q385" i="5"/>
  <c r="S385" i="5" s="1"/>
  <c r="L387" i="5" l="1"/>
  <c r="H387" i="5"/>
  <c r="I387" i="5" s="1"/>
  <c r="R386" i="5"/>
  <c r="J387" i="5"/>
  <c r="K387" i="5" s="1"/>
  <c r="F387" i="5"/>
  <c r="G387" i="5" s="1"/>
  <c r="D387" i="5"/>
  <c r="E387" i="5" s="1"/>
  <c r="O387" i="5"/>
  <c r="P387" i="5" s="1"/>
  <c r="Q386" i="5"/>
  <c r="S386" i="5" s="1"/>
  <c r="M387" i="5"/>
  <c r="N386" i="5"/>
  <c r="Q387" i="5" l="1"/>
  <c r="S387" i="5" s="1"/>
  <c r="H388" i="5"/>
  <c r="I388" i="5" s="1"/>
  <c r="L388" i="5"/>
  <c r="M388" i="5" s="1"/>
  <c r="J388" i="5"/>
  <c r="K388" i="5" s="1"/>
  <c r="D388" i="5"/>
  <c r="E388" i="5" s="1"/>
  <c r="R387" i="5"/>
  <c r="F388" i="5"/>
  <c r="G388" i="5" s="1"/>
  <c r="O388" i="5"/>
  <c r="P388" i="5" s="1"/>
  <c r="N387" i="5"/>
  <c r="Q388" i="5" l="1"/>
  <c r="S388" i="5" s="1"/>
  <c r="L389" i="5"/>
  <c r="M389" i="5" s="1"/>
  <c r="H389" i="5"/>
  <c r="I389" i="5" s="1"/>
  <c r="N388" i="5"/>
  <c r="R388" i="5"/>
  <c r="J389" i="5"/>
  <c r="K389" i="5" s="1"/>
  <c r="F389" i="5"/>
  <c r="G389" i="5" s="1"/>
  <c r="D389" i="5"/>
  <c r="E389" i="5" s="1"/>
  <c r="O389" i="5"/>
  <c r="P389" i="5" s="1"/>
  <c r="N389" i="5" l="1"/>
  <c r="Q389" i="5"/>
  <c r="S389" i="5"/>
  <c r="L390" i="5"/>
  <c r="M390" i="5" s="1"/>
  <c r="H390" i="5"/>
  <c r="J390" i="5"/>
  <c r="K390" i="5" s="1"/>
  <c r="I390" i="5"/>
  <c r="D390" i="5"/>
  <c r="E390" i="5" s="1"/>
  <c r="R389" i="5"/>
  <c r="F390" i="5"/>
  <c r="G390" i="5" s="1"/>
  <c r="O390" i="5"/>
  <c r="P390" i="5" s="1"/>
  <c r="Q390" i="5" l="1"/>
  <c r="S390" i="5" s="1"/>
  <c r="L391" i="5"/>
  <c r="M391" i="5" s="1"/>
  <c r="H391" i="5"/>
  <c r="I391" i="5" s="1"/>
  <c r="N390" i="5"/>
  <c r="R390" i="5"/>
  <c r="J391" i="5"/>
  <c r="K391" i="5" s="1"/>
  <c r="F391" i="5"/>
  <c r="G391" i="5" s="1"/>
  <c r="D391" i="5"/>
  <c r="E391" i="5" s="1"/>
  <c r="O391" i="5"/>
  <c r="P391" i="5" s="1"/>
  <c r="N391" i="5" l="1"/>
  <c r="Q391" i="5"/>
  <c r="S391" i="5" s="1"/>
  <c r="L392" i="5"/>
  <c r="M392" i="5" s="1"/>
  <c r="H392" i="5"/>
  <c r="I392" i="5" s="1"/>
  <c r="J392" i="5"/>
  <c r="K392" i="5" s="1"/>
  <c r="D392" i="5"/>
  <c r="E392" i="5" s="1"/>
  <c r="R391" i="5"/>
  <c r="F392" i="5"/>
  <c r="G392" i="5" s="1"/>
  <c r="O392" i="5"/>
  <c r="P392" i="5" s="1"/>
  <c r="Q392" i="5" l="1"/>
  <c r="S392" i="5" s="1"/>
  <c r="L393" i="5"/>
  <c r="M393" i="5" s="1"/>
  <c r="H393" i="5"/>
  <c r="I393" i="5" s="1"/>
  <c r="N392" i="5"/>
  <c r="R392" i="5"/>
  <c r="J393" i="5"/>
  <c r="K393" i="5" s="1"/>
  <c r="F393" i="5"/>
  <c r="G393" i="5" s="1"/>
  <c r="D393" i="5"/>
  <c r="E393" i="5" s="1"/>
  <c r="O393" i="5"/>
  <c r="P393" i="5" s="1"/>
  <c r="Q393" i="5" l="1"/>
  <c r="S393" i="5" s="1"/>
  <c r="L394" i="5"/>
  <c r="M394" i="5" s="1"/>
  <c r="H394" i="5"/>
  <c r="I394" i="5" s="1"/>
  <c r="J394" i="5"/>
  <c r="K394" i="5" s="1"/>
  <c r="D394" i="5"/>
  <c r="E394" i="5" s="1"/>
  <c r="R393" i="5"/>
  <c r="F394" i="5"/>
  <c r="G394" i="5" s="1"/>
  <c r="O394" i="5"/>
  <c r="P394" i="5" s="1"/>
  <c r="N393" i="5"/>
  <c r="R394" i="5" l="1"/>
  <c r="J395" i="5"/>
  <c r="F395" i="5"/>
  <c r="G395" i="5" s="1"/>
  <c r="D395" i="5"/>
  <c r="E395" i="5" s="1"/>
  <c r="O395" i="5"/>
  <c r="Q394" i="5"/>
  <c r="S394" i="5" s="1"/>
  <c r="P395" i="5"/>
  <c r="L395" i="5"/>
  <c r="M395" i="5" s="1"/>
  <c r="H395" i="5"/>
  <c r="I395" i="5" s="1"/>
  <c r="N394" i="5"/>
  <c r="K395" i="5"/>
  <c r="L396" i="5" l="1"/>
  <c r="M396" i="5" s="1"/>
  <c r="H396" i="5"/>
  <c r="I396" i="5" s="1"/>
  <c r="J396" i="5"/>
  <c r="K396" i="5" s="1"/>
  <c r="D396" i="5"/>
  <c r="E396" i="5" s="1"/>
  <c r="R395" i="5"/>
  <c r="F396" i="5"/>
  <c r="G396" i="5" s="1"/>
  <c r="O396" i="5"/>
  <c r="P396" i="5" s="1"/>
  <c r="Q395" i="5"/>
  <c r="S395" i="5" s="1"/>
  <c r="N395" i="5"/>
  <c r="L397" i="5" l="1"/>
  <c r="M397" i="5" s="1"/>
  <c r="H397" i="5"/>
  <c r="I397" i="5" s="1"/>
  <c r="R396" i="5"/>
  <c r="J397" i="5"/>
  <c r="K397" i="5" s="1"/>
  <c r="F397" i="5"/>
  <c r="G397" i="5" s="1"/>
  <c r="D397" i="5"/>
  <c r="E397" i="5" s="1"/>
  <c r="O397" i="5"/>
  <c r="P397" i="5" s="1"/>
  <c r="Q396" i="5"/>
  <c r="S396" i="5" s="1"/>
  <c r="N396" i="5"/>
  <c r="Q397" i="5" l="1"/>
  <c r="S397" i="5" s="1"/>
  <c r="L398" i="5"/>
  <c r="M398" i="5" s="1"/>
  <c r="H398" i="5"/>
  <c r="I398" i="5" s="1"/>
  <c r="J398" i="5"/>
  <c r="K398" i="5" s="1"/>
  <c r="D398" i="5"/>
  <c r="E398" i="5" s="1"/>
  <c r="R397" i="5"/>
  <c r="F398" i="5"/>
  <c r="G398" i="5" s="1"/>
  <c r="O398" i="5"/>
  <c r="P398" i="5" s="1"/>
  <c r="N397" i="5"/>
  <c r="Q398" i="5" l="1"/>
  <c r="S398" i="5" s="1"/>
  <c r="L399" i="5"/>
  <c r="M399" i="5" s="1"/>
  <c r="H399" i="5"/>
  <c r="I399" i="5" s="1"/>
  <c r="N398" i="5"/>
  <c r="R398" i="5"/>
  <c r="J399" i="5"/>
  <c r="K399" i="5" s="1"/>
  <c r="F399" i="5"/>
  <c r="G399" i="5" s="1"/>
  <c r="D399" i="5"/>
  <c r="E399" i="5" s="1"/>
  <c r="O399" i="5"/>
  <c r="P399" i="5" s="1"/>
  <c r="Q399" i="5" l="1"/>
  <c r="S399" i="5" s="1"/>
  <c r="N399" i="5"/>
  <c r="J400" i="5"/>
  <c r="K400" i="5" s="1"/>
  <c r="D400" i="5"/>
  <c r="E400" i="5" s="1"/>
  <c r="R399" i="5"/>
  <c r="F400" i="5"/>
  <c r="G400" i="5" s="1"/>
  <c r="O400" i="5"/>
  <c r="P400" i="5" s="1"/>
  <c r="L400" i="5"/>
  <c r="M400" i="5" s="1"/>
  <c r="H400" i="5"/>
  <c r="I400" i="5" s="1"/>
  <c r="L401" i="5" l="1"/>
  <c r="M401" i="5" s="1"/>
  <c r="H401" i="5"/>
  <c r="I401" i="5" s="1"/>
  <c r="R400" i="5"/>
  <c r="J401" i="5"/>
  <c r="K401" i="5" s="1"/>
  <c r="F401" i="5"/>
  <c r="G401" i="5" s="1"/>
  <c r="D401" i="5"/>
  <c r="E401" i="5" s="1"/>
  <c r="O401" i="5"/>
  <c r="P401" i="5" s="1"/>
  <c r="N400" i="5"/>
  <c r="Q400" i="5"/>
  <c r="S400" i="5" s="1"/>
  <c r="Q401" i="5" l="1"/>
  <c r="S401" i="5" s="1"/>
  <c r="L402" i="5"/>
  <c r="M402" i="5" s="1"/>
  <c r="H402" i="5"/>
  <c r="I402" i="5" s="1"/>
  <c r="J402" i="5"/>
  <c r="K402" i="5" s="1"/>
  <c r="D402" i="5"/>
  <c r="E402" i="5" s="1"/>
  <c r="R401" i="5"/>
  <c r="F402" i="5"/>
  <c r="G402" i="5" s="1"/>
  <c r="O402" i="5"/>
  <c r="P402" i="5" s="1"/>
  <c r="N401" i="5"/>
  <c r="Q402" i="5" l="1"/>
  <c r="S402" i="5" s="1"/>
  <c r="L403" i="5"/>
  <c r="M403" i="5" s="1"/>
  <c r="H403" i="5"/>
  <c r="I403" i="5" s="1"/>
  <c r="N402" i="5"/>
  <c r="R402" i="5"/>
  <c r="J403" i="5"/>
  <c r="K403" i="5" s="1"/>
  <c r="F403" i="5"/>
  <c r="G403" i="5" s="1"/>
  <c r="D403" i="5"/>
  <c r="E403" i="5" s="1"/>
  <c r="O403" i="5"/>
  <c r="P403" i="5" s="1"/>
  <c r="N403" i="5" l="1"/>
  <c r="Q403" i="5"/>
  <c r="S403" i="5" s="1"/>
  <c r="L404" i="5"/>
  <c r="M404" i="5" s="1"/>
  <c r="H404" i="5"/>
  <c r="I404" i="5" s="1"/>
  <c r="J404" i="5"/>
  <c r="K404" i="5" s="1"/>
  <c r="D404" i="5"/>
  <c r="E404" i="5" s="1"/>
  <c r="R403" i="5"/>
  <c r="F404" i="5"/>
  <c r="G404" i="5" s="1"/>
  <c r="O404" i="5"/>
  <c r="P404" i="5" s="1"/>
  <c r="Q404" i="5" l="1"/>
  <c r="S404" i="5" s="1"/>
  <c r="L405" i="5"/>
  <c r="M405" i="5" s="1"/>
  <c r="H405" i="5"/>
  <c r="I405" i="5" s="1"/>
  <c r="N404" i="5"/>
  <c r="R404" i="5"/>
  <c r="J405" i="5"/>
  <c r="K405" i="5" s="1"/>
  <c r="F405" i="5"/>
  <c r="G405" i="5" s="1"/>
  <c r="D405" i="5"/>
  <c r="E405" i="5" s="1"/>
  <c r="O405" i="5"/>
  <c r="P405" i="5" s="1"/>
  <c r="Q405" i="5" l="1"/>
  <c r="S405" i="5" s="1"/>
  <c r="L406" i="5"/>
  <c r="M406" i="5" s="1"/>
  <c r="H406" i="5"/>
  <c r="I406" i="5" s="1"/>
  <c r="J406" i="5"/>
  <c r="K406" i="5" s="1"/>
  <c r="D406" i="5"/>
  <c r="E406" i="5" s="1"/>
  <c r="R405" i="5"/>
  <c r="F406" i="5"/>
  <c r="G406" i="5" s="1"/>
  <c r="O406" i="5"/>
  <c r="P406" i="5" s="1"/>
  <c r="N405" i="5"/>
  <c r="Q406" i="5" l="1"/>
  <c r="S406" i="5" s="1"/>
  <c r="L407" i="5"/>
  <c r="M407" i="5" s="1"/>
  <c r="H407" i="5"/>
  <c r="I407" i="5" s="1"/>
  <c r="R406" i="5"/>
  <c r="J407" i="5"/>
  <c r="F407" i="5"/>
  <c r="G407" i="5" s="1"/>
  <c r="D407" i="5"/>
  <c r="E407" i="5" s="1"/>
  <c r="O407" i="5"/>
  <c r="P407" i="5" s="1"/>
  <c r="N406" i="5"/>
  <c r="K407" i="5"/>
  <c r="L408" i="5" l="1"/>
  <c r="M408" i="5" s="1"/>
  <c r="H408" i="5"/>
  <c r="I408" i="5" s="1"/>
  <c r="Q407" i="5"/>
  <c r="S407" i="5" s="1"/>
  <c r="N407" i="5"/>
  <c r="J408" i="5"/>
  <c r="K408" i="5" s="1"/>
  <c r="D408" i="5"/>
  <c r="E408" i="5" s="1"/>
  <c r="R407" i="5"/>
  <c r="F408" i="5"/>
  <c r="G408" i="5" s="1"/>
  <c r="O408" i="5"/>
  <c r="P408" i="5" s="1"/>
  <c r="Q408" i="5" l="1"/>
  <c r="S408" i="5" s="1"/>
  <c r="N408" i="5"/>
  <c r="L409" i="5"/>
  <c r="M409" i="5" s="1"/>
  <c r="H409" i="5"/>
  <c r="I409" i="5" s="1"/>
  <c r="R408" i="5"/>
  <c r="J409" i="5"/>
  <c r="K409" i="5" s="1"/>
  <c r="F409" i="5"/>
  <c r="G409" i="5" s="1"/>
  <c r="D409" i="5"/>
  <c r="E409" i="5" s="1"/>
  <c r="O409" i="5"/>
  <c r="P409" i="5" s="1"/>
  <c r="L410" i="5" l="1"/>
  <c r="H410" i="5"/>
  <c r="I410" i="5" s="1"/>
  <c r="N409" i="5"/>
  <c r="Q409" i="5"/>
  <c r="S409" i="5" s="1"/>
  <c r="J410" i="5"/>
  <c r="K410" i="5" s="1"/>
  <c r="D410" i="5"/>
  <c r="E410" i="5" s="1"/>
  <c r="R409" i="5"/>
  <c r="F410" i="5"/>
  <c r="G410" i="5" s="1"/>
  <c r="O410" i="5"/>
  <c r="P410" i="5" s="1"/>
  <c r="M410" i="5"/>
  <c r="Q410" i="5" l="1"/>
  <c r="S410" i="5" s="1"/>
  <c r="N410" i="5"/>
  <c r="J411" i="5"/>
  <c r="K411" i="5" s="1"/>
  <c r="R410" i="5"/>
  <c r="D411" i="5"/>
  <c r="E411" i="5" s="1"/>
  <c r="F411" i="5"/>
  <c r="G411" i="5" s="1"/>
  <c r="O411" i="5"/>
  <c r="P411" i="5" s="1"/>
  <c r="H411" i="5"/>
  <c r="I411" i="5" s="1"/>
  <c r="L411" i="5"/>
  <c r="M411" i="5" s="1"/>
  <c r="Q411" i="5" l="1"/>
  <c r="S411" i="5" s="1"/>
  <c r="R411" i="5"/>
  <c r="J412" i="5"/>
  <c r="K412" i="5" s="1"/>
  <c r="D412" i="5"/>
  <c r="E412" i="5" s="1"/>
  <c r="F412" i="5"/>
  <c r="G412" i="5" s="1"/>
  <c r="O412" i="5"/>
  <c r="P412" i="5" s="1"/>
  <c r="L412" i="5"/>
  <c r="M412" i="5" s="1"/>
  <c r="H412" i="5"/>
  <c r="I412" i="5" s="1"/>
  <c r="N411" i="5"/>
  <c r="J413" i="5" l="1"/>
  <c r="R412" i="5"/>
  <c r="F413" i="5"/>
  <c r="G413" i="5" s="1"/>
  <c r="D413" i="5"/>
  <c r="E413" i="5" s="1"/>
  <c r="O413" i="5"/>
  <c r="P413" i="5" s="1"/>
  <c r="H413" i="5"/>
  <c r="I413" i="5" s="1"/>
  <c r="L413" i="5"/>
  <c r="M413" i="5" s="1"/>
  <c r="Q412" i="5"/>
  <c r="S412" i="5" s="1"/>
  <c r="N412" i="5"/>
  <c r="K413" i="5"/>
  <c r="L414" i="5" l="1"/>
  <c r="M414" i="5" s="1"/>
  <c r="H414" i="5"/>
  <c r="I414" i="5" s="1"/>
  <c r="R413" i="5"/>
  <c r="J414" i="5"/>
  <c r="K414" i="5" s="1"/>
  <c r="F414" i="5"/>
  <c r="G414" i="5" s="1"/>
  <c r="D414" i="5"/>
  <c r="E414" i="5" s="1"/>
  <c r="O414" i="5"/>
  <c r="P414" i="5" s="1"/>
  <c r="Q413" i="5"/>
  <c r="S413" i="5" s="1"/>
  <c r="N413" i="5"/>
  <c r="Q414" i="5" l="1"/>
  <c r="S414" i="5"/>
  <c r="H415" i="5"/>
  <c r="I415" i="5" s="1"/>
  <c r="L415" i="5"/>
  <c r="M415" i="5" s="1"/>
  <c r="N414" i="5"/>
  <c r="J415" i="5"/>
  <c r="K415" i="5" s="1"/>
  <c r="R414" i="5"/>
  <c r="D415" i="5"/>
  <c r="E415" i="5" s="1"/>
  <c r="F415" i="5"/>
  <c r="G415" i="5" s="1"/>
  <c r="O415" i="5"/>
  <c r="P415" i="5" s="1"/>
  <c r="L416" i="5" l="1"/>
  <c r="H416" i="5"/>
  <c r="I416" i="5" s="1"/>
  <c r="N415" i="5"/>
  <c r="E416" i="5"/>
  <c r="Q415" i="5"/>
  <c r="S415" i="5" s="1"/>
  <c r="M416" i="5"/>
  <c r="R415" i="5"/>
  <c r="J416" i="5"/>
  <c r="K416" i="5" s="1"/>
  <c r="D416" i="5"/>
  <c r="F416" i="5"/>
  <c r="G416" i="5" s="1"/>
  <c r="O416" i="5"/>
  <c r="P416" i="5" s="1"/>
  <c r="N416" i="5" l="1"/>
  <c r="L417" i="5"/>
  <c r="M417" i="5" s="1"/>
  <c r="H417" i="5"/>
  <c r="I417" i="5" s="1"/>
  <c r="J417" i="5"/>
  <c r="K417" i="5" s="1"/>
  <c r="R416" i="5"/>
  <c r="D417" i="5"/>
  <c r="E417" i="5" s="1"/>
  <c r="F417" i="5"/>
  <c r="G417" i="5" s="1"/>
  <c r="O417" i="5"/>
  <c r="P417" i="5" s="1"/>
  <c r="Q416" i="5"/>
  <c r="S416" i="5"/>
  <c r="L418" i="5" l="1"/>
  <c r="H418" i="5"/>
  <c r="N417" i="5"/>
  <c r="M418" i="5"/>
  <c r="Q417" i="5"/>
  <c r="S417" i="5" s="1"/>
  <c r="R417" i="5"/>
  <c r="J418" i="5"/>
  <c r="K418" i="5" s="1"/>
  <c r="I418" i="5"/>
  <c r="F418" i="5"/>
  <c r="G418" i="5" s="1"/>
  <c r="D418" i="5"/>
  <c r="E418" i="5" s="1"/>
  <c r="O418" i="5"/>
  <c r="P418" i="5" s="1"/>
  <c r="N418" i="5" l="1"/>
  <c r="Q418" i="5"/>
  <c r="S418" i="5" s="1"/>
  <c r="H419" i="5"/>
  <c r="I419" i="5" s="1"/>
  <c r="L419" i="5"/>
  <c r="M419" i="5" s="1"/>
  <c r="J419" i="5"/>
  <c r="K419" i="5" s="1"/>
  <c r="R418" i="5"/>
  <c r="D419" i="5"/>
  <c r="E419" i="5" s="1"/>
  <c r="F419" i="5"/>
  <c r="G419" i="5" s="1"/>
  <c r="O419" i="5"/>
  <c r="P419" i="5" s="1"/>
  <c r="L420" i="5" l="1"/>
  <c r="M420" i="5" s="1"/>
  <c r="H420" i="5"/>
  <c r="I420" i="5" s="1"/>
  <c r="Q419" i="5"/>
  <c r="S419" i="5" s="1"/>
  <c r="R419" i="5"/>
  <c r="F420" i="5"/>
  <c r="G420" i="5" s="1"/>
  <c r="J420" i="5"/>
  <c r="K420" i="5" s="1"/>
  <c r="D420" i="5"/>
  <c r="E420" i="5" s="1"/>
  <c r="O420" i="5"/>
  <c r="P420" i="5" s="1"/>
  <c r="N419" i="5"/>
  <c r="H421" i="5" l="1"/>
  <c r="L421" i="5"/>
  <c r="M421" i="5" s="1"/>
  <c r="Q420" i="5"/>
  <c r="S420" i="5" s="1"/>
  <c r="N420" i="5"/>
  <c r="J421" i="5"/>
  <c r="K421" i="5" s="1"/>
  <c r="I421" i="5"/>
  <c r="R420" i="5"/>
  <c r="F421" i="5"/>
  <c r="G421" i="5" s="1"/>
  <c r="D421" i="5"/>
  <c r="E421" i="5" s="1"/>
  <c r="O421" i="5"/>
  <c r="P421" i="5" s="1"/>
  <c r="Q421" i="5" l="1"/>
  <c r="S421" i="5" s="1"/>
  <c r="N421" i="5"/>
  <c r="L422" i="5"/>
  <c r="M422" i="5" s="1"/>
  <c r="H422" i="5"/>
  <c r="I422" i="5" s="1"/>
  <c r="R421" i="5"/>
  <c r="J422" i="5"/>
  <c r="K422" i="5" s="1"/>
  <c r="D422" i="5"/>
  <c r="E422" i="5" s="1"/>
  <c r="F422" i="5"/>
  <c r="G422" i="5" s="1"/>
  <c r="O422" i="5"/>
  <c r="P422" i="5" s="1"/>
  <c r="Q422" i="5" l="1"/>
  <c r="S422" i="5" s="1"/>
  <c r="N422" i="5"/>
  <c r="H423" i="5"/>
  <c r="I423" i="5" s="1"/>
  <c r="L423" i="5"/>
  <c r="M423" i="5" s="1"/>
  <c r="J423" i="5"/>
  <c r="K423" i="5" s="1"/>
  <c r="R422" i="5"/>
  <c r="F423" i="5"/>
  <c r="G423" i="5" s="1"/>
  <c r="D423" i="5"/>
  <c r="E423" i="5" s="1"/>
  <c r="O423" i="5"/>
  <c r="P423" i="5" s="1"/>
  <c r="L424" i="5" l="1"/>
  <c r="H424" i="5"/>
  <c r="I424" i="5" s="1"/>
  <c r="R423" i="5"/>
  <c r="J424" i="5"/>
  <c r="K424" i="5" s="1"/>
  <c r="F424" i="5"/>
  <c r="G424" i="5" s="1"/>
  <c r="D424" i="5"/>
  <c r="E424" i="5" s="1"/>
  <c r="O424" i="5"/>
  <c r="P424" i="5" s="1"/>
  <c r="N423" i="5"/>
  <c r="Q423" i="5"/>
  <c r="S423" i="5" s="1"/>
  <c r="M424" i="5"/>
  <c r="Q424" i="5" l="1"/>
  <c r="S424" i="5" s="1"/>
  <c r="L425" i="5"/>
  <c r="M425" i="5" s="1"/>
  <c r="H425" i="5"/>
  <c r="I425" i="5" s="1"/>
  <c r="N424" i="5"/>
  <c r="J425" i="5"/>
  <c r="K425" i="5" s="1"/>
  <c r="R424" i="5"/>
  <c r="D425" i="5"/>
  <c r="E425" i="5" s="1"/>
  <c r="F425" i="5"/>
  <c r="G425" i="5" s="1"/>
  <c r="O425" i="5"/>
  <c r="P425" i="5" s="1"/>
  <c r="Q425" i="5" l="1"/>
  <c r="S425" i="5" s="1"/>
  <c r="R425" i="5"/>
  <c r="J426" i="5"/>
  <c r="K426" i="5" s="1"/>
  <c r="F426" i="5"/>
  <c r="G426" i="5" s="1"/>
  <c r="D426" i="5"/>
  <c r="E426" i="5" s="1"/>
  <c r="O426" i="5"/>
  <c r="P426" i="5" s="1"/>
  <c r="N425" i="5"/>
  <c r="L426" i="5"/>
  <c r="M426" i="5" s="1"/>
  <c r="H426" i="5"/>
  <c r="I426" i="5" s="1"/>
  <c r="J427" i="5" l="1"/>
  <c r="R426" i="5"/>
  <c r="D427" i="5"/>
  <c r="E427" i="5" s="1"/>
  <c r="F427" i="5"/>
  <c r="G427" i="5" s="1"/>
  <c r="O427" i="5"/>
  <c r="P427" i="5" s="1"/>
  <c r="Q426" i="5"/>
  <c r="S426" i="5" s="1"/>
  <c r="H427" i="5"/>
  <c r="I427" i="5" s="1"/>
  <c r="L427" i="5"/>
  <c r="M427" i="5" s="1"/>
  <c r="N426" i="5"/>
  <c r="K427" i="5"/>
  <c r="R427" i="5" l="1"/>
  <c r="F428" i="5"/>
  <c r="G428" i="5" s="1"/>
  <c r="J428" i="5"/>
  <c r="K428" i="5" s="1"/>
  <c r="D428" i="5"/>
  <c r="E428" i="5" s="1"/>
  <c r="O428" i="5"/>
  <c r="P428" i="5" s="1"/>
  <c r="Q427" i="5"/>
  <c r="S427" i="5" s="1"/>
  <c r="N427" i="5"/>
  <c r="L428" i="5"/>
  <c r="M428" i="5" s="1"/>
  <c r="H428" i="5"/>
  <c r="I428" i="5" s="1"/>
  <c r="J429" i="5" l="1"/>
  <c r="K429" i="5" s="1"/>
  <c r="R428" i="5"/>
  <c r="F429" i="5"/>
  <c r="G429" i="5" s="1"/>
  <c r="D429" i="5"/>
  <c r="E429" i="5" s="1"/>
  <c r="O429" i="5"/>
  <c r="P429" i="5" s="1"/>
  <c r="H429" i="5"/>
  <c r="I429" i="5" s="1"/>
  <c r="L429" i="5"/>
  <c r="M429" i="5" s="1"/>
  <c r="Q428" i="5"/>
  <c r="S428" i="5" s="1"/>
  <c r="N428" i="5"/>
  <c r="L430" i="5" l="1"/>
  <c r="M430" i="5" s="1"/>
  <c r="H430" i="5"/>
  <c r="I430" i="5" s="1"/>
  <c r="R429" i="5"/>
  <c r="J430" i="5"/>
  <c r="K430" i="5" s="1"/>
  <c r="D430" i="5"/>
  <c r="E430" i="5" s="1"/>
  <c r="F430" i="5"/>
  <c r="G430" i="5" s="1"/>
  <c r="O430" i="5"/>
  <c r="P430" i="5" s="1"/>
  <c r="N429" i="5"/>
  <c r="Q429" i="5"/>
  <c r="S429" i="5" s="1"/>
  <c r="H431" i="5" l="1"/>
  <c r="I431" i="5" s="1"/>
  <c r="L431" i="5"/>
  <c r="M431" i="5" s="1"/>
  <c r="J431" i="5"/>
  <c r="K431" i="5" s="1"/>
  <c r="R430" i="5"/>
  <c r="F431" i="5"/>
  <c r="G431" i="5" s="1"/>
  <c r="D431" i="5"/>
  <c r="E431" i="5" s="1"/>
  <c r="O431" i="5"/>
  <c r="P431" i="5" s="1"/>
  <c r="Q430" i="5"/>
  <c r="S430" i="5" s="1"/>
  <c r="N430" i="5"/>
  <c r="N431" i="5" l="1"/>
  <c r="Q431" i="5"/>
  <c r="S431" i="5" s="1"/>
  <c r="L432" i="5"/>
  <c r="M432" i="5" s="1"/>
  <c r="H432" i="5"/>
  <c r="I432" i="5" s="1"/>
  <c r="R431" i="5"/>
  <c r="J432" i="5"/>
  <c r="K432" i="5" s="1"/>
  <c r="D432" i="5"/>
  <c r="E432" i="5" s="1"/>
  <c r="F432" i="5"/>
  <c r="G432" i="5" s="1"/>
  <c r="O432" i="5"/>
  <c r="P432" i="5" s="1"/>
  <c r="L433" i="5" l="1"/>
  <c r="H433" i="5"/>
  <c r="I433" i="5" s="1"/>
  <c r="J433" i="5"/>
  <c r="K433" i="5" s="1"/>
  <c r="R432" i="5"/>
  <c r="D433" i="5"/>
  <c r="E433" i="5" s="1"/>
  <c r="F433" i="5"/>
  <c r="G433" i="5" s="1"/>
  <c r="O433" i="5"/>
  <c r="P433" i="5" s="1"/>
  <c r="Q432" i="5"/>
  <c r="S432" i="5" s="1"/>
  <c r="N432" i="5"/>
  <c r="M433" i="5"/>
  <c r="N433" i="5" l="1"/>
  <c r="L434" i="5"/>
  <c r="H434" i="5"/>
  <c r="I434" i="5" s="1"/>
  <c r="R433" i="5"/>
  <c r="J434" i="5"/>
  <c r="K434" i="5" s="1"/>
  <c r="F434" i="5"/>
  <c r="G434" i="5" s="1"/>
  <c r="D434" i="5"/>
  <c r="E434" i="5" s="1"/>
  <c r="O434" i="5"/>
  <c r="P434" i="5" s="1"/>
  <c r="Q433" i="5"/>
  <c r="S433" i="5" s="1"/>
  <c r="M434" i="5"/>
  <c r="H435" i="5" l="1"/>
  <c r="L435" i="5"/>
  <c r="N434" i="5"/>
  <c r="M435" i="5"/>
  <c r="Q434" i="5"/>
  <c r="S434" i="5" s="1"/>
  <c r="J435" i="5"/>
  <c r="K435" i="5" s="1"/>
  <c r="R434" i="5"/>
  <c r="I435" i="5"/>
  <c r="D435" i="5"/>
  <c r="E435" i="5" s="1"/>
  <c r="F435" i="5"/>
  <c r="G435" i="5" s="1"/>
  <c r="O435" i="5"/>
  <c r="P435" i="5" s="1"/>
  <c r="Q435" i="5" l="1"/>
  <c r="S435" i="5"/>
  <c r="L436" i="5"/>
  <c r="M436" i="5" s="1"/>
  <c r="H436" i="5"/>
  <c r="I436" i="5" s="1"/>
  <c r="N435" i="5"/>
  <c r="K436" i="5"/>
  <c r="R435" i="5"/>
  <c r="F436" i="5"/>
  <c r="G436" i="5" s="1"/>
  <c r="J436" i="5"/>
  <c r="D436" i="5"/>
  <c r="E436" i="5" s="1"/>
  <c r="O436" i="5"/>
  <c r="P436" i="5" s="1"/>
  <c r="Q436" i="5" l="1"/>
  <c r="S436" i="5"/>
  <c r="H437" i="5"/>
  <c r="I437" i="5" s="1"/>
  <c r="L437" i="5"/>
  <c r="M437" i="5" s="1"/>
  <c r="J437" i="5"/>
  <c r="R436" i="5"/>
  <c r="F437" i="5"/>
  <c r="G437" i="5" s="1"/>
  <c r="D437" i="5"/>
  <c r="E437" i="5" s="1"/>
  <c r="O437" i="5"/>
  <c r="P437" i="5" s="1"/>
  <c r="N436" i="5"/>
  <c r="K437" i="5"/>
  <c r="L438" i="5" l="1"/>
  <c r="M438" i="5" s="1"/>
  <c r="H438" i="5"/>
  <c r="I438" i="5" s="1"/>
  <c r="R437" i="5"/>
  <c r="J438" i="5"/>
  <c r="K438" i="5" s="1"/>
  <c r="D438" i="5"/>
  <c r="E438" i="5" s="1"/>
  <c r="F438" i="5"/>
  <c r="G438" i="5" s="1"/>
  <c r="O438" i="5"/>
  <c r="P438" i="5" s="1"/>
  <c r="Q437" i="5"/>
  <c r="S437" i="5" s="1"/>
  <c r="N437" i="5"/>
  <c r="H439" i="5" l="1"/>
  <c r="I439" i="5" s="1"/>
  <c r="L439" i="5"/>
  <c r="M439" i="5" s="1"/>
  <c r="Q438" i="5"/>
  <c r="S438" i="5" s="1"/>
  <c r="N438" i="5"/>
  <c r="J439" i="5"/>
  <c r="K439" i="5" s="1"/>
  <c r="R438" i="5"/>
  <c r="F439" i="5"/>
  <c r="G439" i="5" s="1"/>
  <c r="D439" i="5"/>
  <c r="E439" i="5" s="1"/>
  <c r="O439" i="5"/>
  <c r="P439" i="5" s="1"/>
  <c r="Q439" i="5" l="1"/>
  <c r="S439" i="5"/>
  <c r="N439" i="5"/>
  <c r="L440" i="5"/>
  <c r="M440" i="5" s="1"/>
  <c r="H440" i="5"/>
  <c r="R439" i="5"/>
  <c r="I440" i="5"/>
  <c r="J440" i="5"/>
  <c r="K440" i="5" s="1"/>
  <c r="F440" i="5"/>
  <c r="G440" i="5" s="1"/>
  <c r="D440" i="5"/>
  <c r="E440" i="5" s="1"/>
  <c r="O440" i="5"/>
  <c r="P440" i="5" s="1"/>
  <c r="N440" i="5" l="1"/>
  <c r="Q440" i="5"/>
  <c r="S440" i="5" s="1"/>
  <c r="H441" i="5"/>
  <c r="I441" i="5" s="1"/>
  <c r="L441" i="5"/>
  <c r="M441" i="5" s="1"/>
  <c r="J441" i="5"/>
  <c r="K441" i="5" s="1"/>
  <c r="R440" i="5"/>
  <c r="D441" i="5"/>
  <c r="E441" i="5" s="1"/>
  <c r="F441" i="5"/>
  <c r="G441" i="5" s="1"/>
  <c r="O441" i="5"/>
  <c r="P441" i="5" s="1"/>
  <c r="N441" i="5" l="1"/>
  <c r="L442" i="5"/>
  <c r="M442" i="5" s="1"/>
  <c r="H442" i="5"/>
  <c r="I442" i="5" s="1"/>
  <c r="Q441" i="5"/>
  <c r="S441" i="5" s="1"/>
  <c r="R441" i="5"/>
  <c r="J442" i="5"/>
  <c r="K442" i="5" s="1"/>
  <c r="D442" i="5"/>
  <c r="E442" i="5" s="1"/>
  <c r="F442" i="5"/>
  <c r="G442" i="5" s="1"/>
  <c r="O442" i="5"/>
  <c r="P442" i="5" s="1"/>
  <c r="L443" i="5" l="1"/>
  <c r="M443" i="5" s="1"/>
  <c r="H443" i="5"/>
  <c r="I443" i="5" s="1"/>
  <c r="Q442" i="5"/>
  <c r="S442" i="5" s="1"/>
  <c r="J443" i="5"/>
  <c r="K443" i="5" s="1"/>
  <c r="R442" i="5"/>
  <c r="D443" i="5"/>
  <c r="E443" i="5" s="1"/>
  <c r="F443" i="5"/>
  <c r="G443" i="5" s="1"/>
  <c r="O443" i="5"/>
  <c r="P443" i="5" s="1"/>
  <c r="N442" i="5"/>
  <c r="N443" i="5" l="1"/>
  <c r="Q443" i="5"/>
  <c r="S443" i="5" s="1"/>
  <c r="R443" i="5"/>
  <c r="J444" i="5"/>
  <c r="K444" i="5" s="1"/>
  <c r="F444" i="5"/>
  <c r="G444" i="5" s="1"/>
  <c r="D444" i="5"/>
  <c r="E444" i="5" s="1"/>
  <c r="O444" i="5"/>
  <c r="P444" i="5" s="1"/>
  <c r="L444" i="5"/>
  <c r="M444" i="5" s="1"/>
  <c r="H444" i="5"/>
  <c r="I444" i="5" s="1"/>
  <c r="J445" i="5" l="1"/>
  <c r="R444" i="5"/>
  <c r="F445" i="5"/>
  <c r="G445" i="5" s="1"/>
  <c r="D445" i="5"/>
  <c r="E445" i="5" s="1"/>
  <c r="O445" i="5"/>
  <c r="L445" i="5"/>
  <c r="M445" i="5" s="1"/>
  <c r="H445" i="5"/>
  <c r="I445" i="5" s="1"/>
  <c r="K445" i="5"/>
  <c r="N444" i="5"/>
  <c r="Q444" i="5"/>
  <c r="S444" i="5" s="1"/>
  <c r="P445" i="5"/>
  <c r="Q445" i="5" l="1"/>
  <c r="S445" i="5"/>
  <c r="R445" i="5"/>
  <c r="J446" i="5"/>
  <c r="K446" i="5" s="1"/>
  <c r="F446" i="5"/>
  <c r="G446" i="5" s="1"/>
  <c r="D446" i="5"/>
  <c r="E446" i="5" s="1"/>
  <c r="O446" i="5"/>
  <c r="P446" i="5" s="1"/>
  <c r="L446" i="5"/>
  <c r="M446" i="5" s="1"/>
  <c r="H446" i="5"/>
  <c r="I446" i="5" s="1"/>
  <c r="N445" i="5"/>
  <c r="Q446" i="5" l="1"/>
  <c r="S446" i="5" s="1"/>
  <c r="J447" i="5"/>
  <c r="K447" i="5" s="1"/>
  <c r="R446" i="5"/>
  <c r="D447" i="5"/>
  <c r="E447" i="5" s="1"/>
  <c r="F447" i="5"/>
  <c r="G447" i="5" s="1"/>
  <c r="O447" i="5"/>
  <c r="P447" i="5" s="1"/>
  <c r="H447" i="5"/>
  <c r="I447" i="5" s="1"/>
  <c r="L447" i="5"/>
  <c r="M447" i="5" s="1"/>
  <c r="N446" i="5"/>
  <c r="Q447" i="5" l="1"/>
  <c r="S447" i="5" s="1"/>
  <c r="R447" i="5"/>
  <c r="J448" i="5"/>
  <c r="K448" i="5" s="1"/>
  <c r="F448" i="5"/>
  <c r="G448" i="5" s="1"/>
  <c r="D448" i="5"/>
  <c r="E448" i="5" s="1"/>
  <c r="O448" i="5"/>
  <c r="P448" i="5" s="1"/>
  <c r="L448" i="5"/>
  <c r="M448" i="5" s="1"/>
  <c r="H448" i="5"/>
  <c r="I448" i="5" s="1"/>
  <c r="N447" i="5"/>
  <c r="Q448" i="5" l="1"/>
  <c r="S448" i="5" s="1"/>
  <c r="J449" i="5"/>
  <c r="K449" i="5" s="1"/>
  <c r="R448" i="5"/>
  <c r="F449" i="5"/>
  <c r="G449" i="5" s="1"/>
  <c r="D449" i="5"/>
  <c r="E449" i="5" s="1"/>
  <c r="O449" i="5"/>
  <c r="P449" i="5" s="1"/>
  <c r="L449" i="5"/>
  <c r="M449" i="5" s="1"/>
  <c r="H449" i="5"/>
  <c r="I449" i="5" s="1"/>
  <c r="N448" i="5"/>
  <c r="L450" i="5" l="1"/>
  <c r="M450" i="5" s="1"/>
  <c r="H450" i="5"/>
  <c r="I450" i="5" s="1"/>
  <c r="Q449" i="5"/>
  <c r="S449" i="5" s="1"/>
  <c r="N449" i="5"/>
  <c r="R449" i="5"/>
  <c r="F450" i="5"/>
  <c r="G450" i="5" s="1"/>
  <c r="J450" i="5"/>
  <c r="K450" i="5" s="1"/>
  <c r="D450" i="5"/>
  <c r="E450" i="5" s="1"/>
  <c r="O450" i="5"/>
  <c r="P450" i="5" s="1"/>
  <c r="N450" i="5" l="1"/>
  <c r="L451" i="5"/>
  <c r="M451" i="5" s="1"/>
  <c r="H451" i="5"/>
  <c r="I451" i="5" s="1"/>
  <c r="J451" i="5"/>
  <c r="K451" i="5" s="1"/>
  <c r="R450" i="5"/>
  <c r="F451" i="5"/>
  <c r="G451" i="5" s="1"/>
  <c r="D451" i="5"/>
  <c r="E451" i="5" s="1"/>
  <c r="O451" i="5"/>
  <c r="P451" i="5" s="1"/>
  <c r="Q450" i="5"/>
  <c r="S450" i="5"/>
  <c r="Q451" i="5" l="1"/>
  <c r="S451" i="5" s="1"/>
  <c r="N451" i="5"/>
  <c r="R451" i="5"/>
  <c r="J452" i="5"/>
  <c r="K452" i="5" s="1"/>
  <c r="F452" i="5"/>
  <c r="G452" i="5" s="1"/>
  <c r="D452" i="5"/>
  <c r="E452" i="5" s="1"/>
  <c r="O452" i="5"/>
  <c r="P452" i="5" s="1"/>
  <c r="L452" i="5"/>
  <c r="M452" i="5" s="1"/>
  <c r="H452" i="5"/>
  <c r="I452" i="5" s="1"/>
  <c r="Q452" i="5" l="1"/>
  <c r="S452" i="5"/>
  <c r="J453" i="5"/>
  <c r="K453" i="5" s="1"/>
  <c r="R452" i="5"/>
  <c r="D453" i="5"/>
  <c r="E453" i="5" s="1"/>
  <c r="F453" i="5"/>
  <c r="G453" i="5" s="1"/>
  <c r="O453" i="5"/>
  <c r="P453" i="5" s="1"/>
  <c r="L453" i="5"/>
  <c r="M453" i="5" s="1"/>
  <c r="H453" i="5"/>
  <c r="I453" i="5" s="1"/>
  <c r="N452" i="5"/>
  <c r="N453" i="5" l="1"/>
  <c r="L454" i="5"/>
  <c r="M454" i="5" s="1"/>
  <c r="H454" i="5"/>
  <c r="I454" i="5" s="1"/>
  <c r="R453" i="5"/>
  <c r="J454" i="5"/>
  <c r="K454" i="5" s="1"/>
  <c r="F454" i="5"/>
  <c r="G454" i="5" s="1"/>
  <c r="D454" i="5"/>
  <c r="E454" i="5" s="1"/>
  <c r="O454" i="5"/>
  <c r="P454" i="5" s="1"/>
  <c r="Q453" i="5"/>
  <c r="S453" i="5" s="1"/>
  <c r="Q454" i="5" l="1"/>
  <c r="S454" i="5"/>
  <c r="H455" i="5"/>
  <c r="I455" i="5" s="1"/>
  <c r="L455" i="5"/>
  <c r="M455" i="5" s="1"/>
  <c r="N454" i="5"/>
  <c r="J455" i="5"/>
  <c r="K455" i="5" s="1"/>
  <c r="D455" i="5"/>
  <c r="E455" i="5" s="1"/>
  <c r="R454" i="5"/>
  <c r="F455" i="5"/>
  <c r="G455" i="5" s="1"/>
  <c r="O455" i="5"/>
  <c r="P455" i="5" s="1"/>
  <c r="Q455" i="5" l="1"/>
  <c r="S455" i="5" s="1"/>
  <c r="R455" i="5"/>
  <c r="J456" i="5"/>
  <c r="K456" i="5" s="1"/>
  <c r="F456" i="5"/>
  <c r="G456" i="5" s="1"/>
  <c r="D456" i="5"/>
  <c r="E456" i="5" s="1"/>
  <c r="O456" i="5"/>
  <c r="P456" i="5" s="1"/>
  <c r="L456" i="5"/>
  <c r="M456" i="5" s="1"/>
  <c r="H456" i="5"/>
  <c r="I456" i="5" s="1"/>
  <c r="N455" i="5"/>
  <c r="Q456" i="5" l="1"/>
  <c r="S456" i="5" s="1"/>
  <c r="L457" i="5"/>
  <c r="M457" i="5" s="1"/>
  <c r="H457" i="5"/>
  <c r="I457" i="5" s="1"/>
  <c r="J457" i="5"/>
  <c r="K457" i="5" s="1"/>
  <c r="R456" i="5"/>
  <c r="D457" i="5"/>
  <c r="E457" i="5" s="1"/>
  <c r="F457" i="5"/>
  <c r="G457" i="5" s="1"/>
  <c r="O457" i="5"/>
  <c r="P457" i="5" s="1"/>
  <c r="N456" i="5"/>
  <c r="Q457" i="5" l="1"/>
  <c r="S457" i="5"/>
  <c r="L458" i="5"/>
  <c r="M458" i="5" s="1"/>
  <c r="H458" i="5"/>
  <c r="I458" i="5" s="1"/>
  <c r="N457" i="5"/>
  <c r="R457" i="5"/>
  <c r="F458" i="5"/>
  <c r="G458" i="5" s="1"/>
  <c r="J458" i="5"/>
  <c r="K458" i="5" s="1"/>
  <c r="D458" i="5"/>
  <c r="E458" i="5" s="1"/>
  <c r="O458" i="5"/>
  <c r="P458" i="5" s="1"/>
  <c r="J459" i="5" l="1"/>
  <c r="R458" i="5"/>
  <c r="D459" i="5"/>
  <c r="E459" i="5" s="1"/>
  <c r="F459" i="5"/>
  <c r="G459" i="5" s="1"/>
  <c r="O459" i="5"/>
  <c r="L459" i="5"/>
  <c r="M459" i="5" s="1"/>
  <c r="H459" i="5"/>
  <c r="I459" i="5" s="1"/>
  <c r="P459" i="5"/>
  <c r="Q458" i="5"/>
  <c r="S458" i="5"/>
  <c r="K459" i="5"/>
  <c r="N458" i="5"/>
  <c r="L460" i="5" l="1"/>
  <c r="H460" i="5"/>
  <c r="I460" i="5" s="1"/>
  <c r="R459" i="5"/>
  <c r="J460" i="5"/>
  <c r="K460" i="5" s="1"/>
  <c r="F460" i="5"/>
  <c r="G460" i="5" s="1"/>
  <c r="D460" i="5"/>
  <c r="E460" i="5" s="1"/>
  <c r="O460" i="5"/>
  <c r="P460" i="5" s="1"/>
  <c r="Q459" i="5"/>
  <c r="S459" i="5" s="1"/>
  <c r="M460" i="5"/>
  <c r="N459" i="5"/>
  <c r="Q460" i="5" l="1"/>
  <c r="S460" i="5" s="1"/>
  <c r="L461" i="5"/>
  <c r="M461" i="5" s="1"/>
  <c r="H461" i="5"/>
  <c r="I461" i="5" s="1"/>
  <c r="J461" i="5"/>
  <c r="K461" i="5" s="1"/>
  <c r="D461" i="5"/>
  <c r="E461" i="5" s="1"/>
  <c r="R460" i="5"/>
  <c r="F461" i="5"/>
  <c r="G461" i="5" s="1"/>
  <c r="O461" i="5"/>
  <c r="P461" i="5" s="1"/>
  <c r="N460" i="5"/>
  <c r="Q461" i="5" l="1"/>
  <c r="S461" i="5" s="1"/>
  <c r="L462" i="5"/>
  <c r="M462" i="5" s="1"/>
  <c r="H462" i="5"/>
  <c r="I462" i="5" s="1"/>
  <c r="N461" i="5"/>
  <c r="R461" i="5"/>
  <c r="J462" i="5"/>
  <c r="K462" i="5" s="1"/>
  <c r="F462" i="5"/>
  <c r="G462" i="5" s="1"/>
  <c r="D462" i="5"/>
  <c r="E462" i="5" s="1"/>
  <c r="O462" i="5"/>
  <c r="P462" i="5" s="1"/>
  <c r="N462" i="5" l="1"/>
  <c r="Q462" i="5"/>
  <c r="S462" i="5" s="1"/>
  <c r="H463" i="5"/>
  <c r="I463" i="5" s="1"/>
  <c r="L463" i="5"/>
  <c r="M463" i="5" s="1"/>
  <c r="J463" i="5"/>
  <c r="K463" i="5" s="1"/>
  <c r="D463" i="5"/>
  <c r="E463" i="5" s="1"/>
  <c r="R462" i="5"/>
  <c r="F463" i="5"/>
  <c r="G463" i="5" s="1"/>
  <c r="O463" i="5"/>
  <c r="P463" i="5" s="1"/>
  <c r="Q463" i="5" l="1"/>
  <c r="S463" i="5" s="1"/>
  <c r="N463" i="5"/>
  <c r="L464" i="5"/>
  <c r="M464" i="5" s="1"/>
  <c r="H464" i="5"/>
  <c r="I464" i="5" s="1"/>
  <c r="R463" i="5"/>
  <c r="J464" i="5"/>
  <c r="K464" i="5" s="1"/>
  <c r="F464" i="5"/>
  <c r="G464" i="5" s="1"/>
  <c r="D464" i="5"/>
  <c r="E464" i="5" s="1"/>
  <c r="O464" i="5"/>
  <c r="P464" i="5" s="1"/>
  <c r="L465" i="5" l="1"/>
  <c r="M465" i="5" s="1"/>
  <c r="H465" i="5"/>
  <c r="I465" i="5" s="1"/>
  <c r="N464" i="5"/>
  <c r="Q464" i="5"/>
  <c r="S464" i="5" s="1"/>
  <c r="J465" i="5"/>
  <c r="K465" i="5" s="1"/>
  <c r="R464" i="5"/>
  <c r="D465" i="5"/>
  <c r="E465" i="5" s="1"/>
  <c r="F465" i="5"/>
  <c r="G465" i="5" s="1"/>
  <c r="O465" i="5"/>
  <c r="P465" i="5" s="1"/>
  <c r="Q465" i="5" l="1"/>
  <c r="S465" i="5" s="1"/>
  <c r="N465" i="5"/>
  <c r="R465" i="5"/>
  <c r="F466" i="5"/>
  <c r="G466" i="5" s="1"/>
  <c r="J466" i="5"/>
  <c r="K466" i="5" s="1"/>
  <c r="D466" i="5"/>
  <c r="E466" i="5" s="1"/>
  <c r="O466" i="5"/>
  <c r="P466" i="5" s="1"/>
  <c r="L466" i="5"/>
  <c r="M466" i="5" s="1"/>
  <c r="H466" i="5"/>
  <c r="I466" i="5" s="1"/>
  <c r="Q466" i="5" l="1"/>
  <c r="S466" i="5" s="1"/>
  <c r="N466" i="5"/>
  <c r="L467" i="5"/>
  <c r="M467" i="5" s="1"/>
  <c r="H467" i="5"/>
  <c r="I467" i="5" s="1"/>
  <c r="J467" i="5"/>
  <c r="K467" i="5" s="1"/>
  <c r="R466" i="5"/>
  <c r="D467" i="5"/>
  <c r="E467" i="5" s="1"/>
  <c r="F467" i="5"/>
  <c r="G467" i="5" s="1"/>
  <c r="O467" i="5"/>
  <c r="P467" i="5" s="1"/>
  <c r="L468" i="5" l="1"/>
  <c r="H468" i="5"/>
  <c r="I468" i="5" s="1"/>
  <c r="N467" i="5"/>
  <c r="Q467" i="5"/>
  <c r="S467" i="5" s="1"/>
  <c r="M468" i="5"/>
  <c r="R467" i="5"/>
  <c r="J468" i="5"/>
  <c r="K468" i="5" s="1"/>
  <c r="F468" i="5"/>
  <c r="G468" i="5" s="1"/>
  <c r="D468" i="5"/>
  <c r="E468" i="5" s="1"/>
  <c r="O468" i="5"/>
  <c r="P468" i="5" s="1"/>
  <c r="N468" i="5" l="1"/>
  <c r="Q468" i="5"/>
  <c r="S468" i="5" s="1"/>
  <c r="L469" i="5"/>
  <c r="M469" i="5" s="1"/>
  <c r="H469" i="5"/>
  <c r="I469" i="5" s="1"/>
  <c r="J469" i="5"/>
  <c r="K469" i="5" s="1"/>
  <c r="D469" i="5"/>
  <c r="E469" i="5" s="1"/>
  <c r="R468" i="5"/>
  <c r="F469" i="5"/>
  <c r="G469" i="5" s="1"/>
  <c r="O469" i="5"/>
  <c r="P469" i="5" s="1"/>
  <c r="Q469" i="5" l="1"/>
  <c r="S469" i="5" s="1"/>
  <c r="L470" i="5"/>
  <c r="M470" i="5" s="1"/>
  <c r="H470" i="5"/>
  <c r="I470" i="5" s="1"/>
  <c r="N469" i="5"/>
  <c r="R469" i="5"/>
  <c r="J470" i="5"/>
  <c r="K470" i="5" s="1"/>
  <c r="F470" i="5"/>
  <c r="G470" i="5" s="1"/>
  <c r="D470" i="5"/>
  <c r="E470" i="5" s="1"/>
  <c r="O470" i="5"/>
  <c r="P470" i="5" s="1"/>
  <c r="N470" i="5" l="1"/>
  <c r="Q470" i="5"/>
  <c r="S470" i="5" s="1"/>
  <c r="H471" i="5"/>
  <c r="I471" i="5" s="1"/>
  <c r="L471" i="5"/>
  <c r="M471" i="5" s="1"/>
  <c r="J471" i="5"/>
  <c r="K471" i="5" s="1"/>
  <c r="D471" i="5"/>
  <c r="E471" i="5" s="1"/>
  <c r="R470" i="5"/>
  <c r="F471" i="5"/>
  <c r="G471" i="5" s="1"/>
  <c r="O471" i="5"/>
  <c r="P471" i="5" s="1"/>
  <c r="Q471" i="5" l="1"/>
  <c r="S471" i="5" s="1"/>
  <c r="N471" i="5"/>
  <c r="L472" i="5"/>
  <c r="M472" i="5" s="1"/>
  <c r="H472" i="5"/>
  <c r="I472" i="5" s="1"/>
  <c r="R471" i="5"/>
  <c r="J472" i="5"/>
  <c r="K472" i="5" s="1"/>
  <c r="F472" i="5"/>
  <c r="G472" i="5" s="1"/>
  <c r="D472" i="5"/>
  <c r="E472" i="5" s="1"/>
  <c r="O472" i="5"/>
  <c r="P472" i="5" s="1"/>
  <c r="L473" i="5" l="1"/>
  <c r="H473" i="5"/>
  <c r="I473" i="5" s="1"/>
  <c r="N472" i="5"/>
  <c r="Q472" i="5"/>
  <c r="S472" i="5" s="1"/>
  <c r="J473" i="5"/>
  <c r="K473" i="5" s="1"/>
  <c r="R472" i="5"/>
  <c r="D473" i="5"/>
  <c r="E473" i="5" s="1"/>
  <c r="F473" i="5"/>
  <c r="G473" i="5" s="1"/>
  <c r="O473" i="5"/>
  <c r="P473" i="5" s="1"/>
  <c r="M473" i="5"/>
  <c r="Q473" i="5" l="1"/>
  <c r="S473" i="5"/>
  <c r="N473" i="5"/>
  <c r="R473" i="5"/>
  <c r="F474" i="5"/>
  <c r="G474" i="5" s="1"/>
  <c r="J474" i="5"/>
  <c r="K474" i="5" s="1"/>
  <c r="D474" i="5"/>
  <c r="E474" i="5" s="1"/>
  <c r="O474" i="5"/>
  <c r="P474" i="5" s="1"/>
  <c r="L474" i="5"/>
  <c r="M474" i="5" s="1"/>
  <c r="H474" i="5"/>
  <c r="I474" i="5" s="1"/>
  <c r="Q474" i="5" l="1"/>
  <c r="S474" i="5" s="1"/>
  <c r="J475" i="5"/>
  <c r="K475" i="5" s="1"/>
  <c r="R474" i="5"/>
  <c r="D475" i="5"/>
  <c r="E475" i="5" s="1"/>
  <c r="F475" i="5"/>
  <c r="G475" i="5" s="1"/>
  <c r="O475" i="5"/>
  <c r="P475" i="5" s="1"/>
  <c r="N474" i="5"/>
  <c r="L475" i="5"/>
  <c r="M475" i="5" s="1"/>
  <c r="H475" i="5"/>
  <c r="I475" i="5" s="1"/>
  <c r="R475" i="5" l="1"/>
  <c r="J476" i="5"/>
  <c r="K476" i="5" s="1"/>
  <c r="F476" i="5"/>
  <c r="G476" i="5" s="1"/>
  <c r="D476" i="5"/>
  <c r="E476" i="5" s="1"/>
  <c r="O476" i="5"/>
  <c r="P476" i="5" s="1"/>
  <c r="N475" i="5"/>
  <c r="L476" i="5"/>
  <c r="M476" i="5" s="1"/>
  <c r="H476" i="5"/>
  <c r="I476" i="5" s="1"/>
  <c r="Q475" i="5"/>
  <c r="S475" i="5" s="1"/>
  <c r="J477" i="5" l="1"/>
  <c r="K477" i="5" s="1"/>
  <c r="D477" i="5"/>
  <c r="E477" i="5" s="1"/>
  <c r="R476" i="5"/>
  <c r="F477" i="5"/>
  <c r="G477" i="5" s="1"/>
  <c r="O477" i="5"/>
  <c r="P477" i="5" s="1"/>
  <c r="Q476" i="5"/>
  <c r="S476" i="5" s="1"/>
  <c r="N476" i="5"/>
  <c r="L477" i="5"/>
  <c r="M477" i="5" s="1"/>
  <c r="H477" i="5"/>
  <c r="I477" i="5" s="1"/>
  <c r="R477" i="5" l="1"/>
  <c r="J478" i="5"/>
  <c r="K478" i="5" s="1"/>
  <c r="F478" i="5"/>
  <c r="G478" i="5" s="1"/>
  <c r="D478" i="5"/>
  <c r="E478" i="5" s="1"/>
  <c r="O478" i="5"/>
  <c r="P478" i="5" s="1"/>
  <c r="N477" i="5"/>
  <c r="L478" i="5"/>
  <c r="M478" i="5" s="1"/>
  <c r="H478" i="5"/>
  <c r="I478" i="5" s="1"/>
  <c r="Q477" i="5"/>
  <c r="S477" i="5" s="1"/>
  <c r="Q478" i="5" l="1"/>
  <c r="S478" i="5" s="1"/>
  <c r="H479" i="5"/>
  <c r="I479" i="5" s="1"/>
  <c r="L479" i="5"/>
  <c r="M479" i="5" s="1"/>
  <c r="N478" i="5"/>
  <c r="J479" i="5"/>
  <c r="K479" i="5" s="1"/>
  <c r="D479" i="5"/>
  <c r="E479" i="5" s="1"/>
  <c r="R478" i="5"/>
  <c r="F479" i="5"/>
  <c r="G479" i="5" s="1"/>
  <c r="O479" i="5"/>
  <c r="P479" i="5" s="1"/>
  <c r="L480" i="5" l="1"/>
  <c r="M480" i="5" s="1"/>
  <c r="H480" i="5"/>
  <c r="I480" i="5" s="1"/>
  <c r="Q479" i="5"/>
  <c r="S479" i="5" s="1"/>
  <c r="N479" i="5"/>
  <c r="R479" i="5"/>
  <c r="J480" i="5"/>
  <c r="K480" i="5" s="1"/>
  <c r="F480" i="5"/>
  <c r="G480" i="5" s="1"/>
  <c r="D480" i="5"/>
  <c r="E480" i="5" s="1"/>
  <c r="O480" i="5"/>
  <c r="P480" i="5" s="1"/>
  <c r="L481" i="5" l="1"/>
  <c r="H481" i="5"/>
  <c r="I481" i="5" s="1"/>
  <c r="N480" i="5"/>
  <c r="Q480" i="5"/>
  <c r="S480" i="5" s="1"/>
  <c r="M481" i="5"/>
  <c r="J481" i="5"/>
  <c r="K481" i="5" s="1"/>
  <c r="R480" i="5"/>
  <c r="D481" i="5"/>
  <c r="E481" i="5" s="1"/>
  <c r="F481" i="5"/>
  <c r="G481" i="5" s="1"/>
  <c r="O481" i="5"/>
  <c r="P481" i="5" s="1"/>
  <c r="Q481" i="5" l="1"/>
  <c r="S481" i="5" s="1"/>
  <c r="N481" i="5"/>
  <c r="R481" i="5"/>
  <c r="F482" i="5"/>
  <c r="G482" i="5" s="1"/>
  <c r="J482" i="5"/>
  <c r="K482" i="5" s="1"/>
  <c r="D482" i="5"/>
  <c r="E482" i="5" s="1"/>
  <c r="O482" i="5"/>
  <c r="P482" i="5" s="1"/>
  <c r="L482" i="5"/>
  <c r="M482" i="5" s="1"/>
  <c r="H482" i="5"/>
  <c r="I482" i="5" s="1"/>
  <c r="Q482" i="5" l="1"/>
  <c r="S482" i="5" s="1"/>
  <c r="N482" i="5"/>
  <c r="L483" i="5"/>
  <c r="M483" i="5" s="1"/>
  <c r="H483" i="5"/>
  <c r="I483" i="5" s="1"/>
  <c r="J483" i="5"/>
  <c r="K483" i="5" s="1"/>
  <c r="R482" i="5"/>
  <c r="D483" i="5"/>
  <c r="E483" i="5" s="1"/>
  <c r="F483" i="5"/>
  <c r="G483" i="5" s="1"/>
  <c r="O483" i="5"/>
  <c r="P483" i="5" s="1"/>
  <c r="L484" i="5" l="1"/>
  <c r="H484" i="5"/>
  <c r="I484" i="5" s="1"/>
  <c r="N483" i="5"/>
  <c r="Q483" i="5"/>
  <c r="S483" i="5" s="1"/>
  <c r="M484" i="5"/>
  <c r="R483" i="5"/>
  <c r="J484" i="5"/>
  <c r="K484" i="5" s="1"/>
  <c r="F484" i="5"/>
  <c r="G484" i="5" s="1"/>
  <c r="D484" i="5"/>
  <c r="E484" i="5" s="1"/>
  <c r="O484" i="5"/>
  <c r="P484" i="5" s="1"/>
  <c r="N484" i="5" l="1"/>
  <c r="Q484" i="5"/>
  <c r="S484" i="5" s="1"/>
  <c r="L485" i="5"/>
  <c r="M485" i="5" s="1"/>
  <c r="H485" i="5"/>
  <c r="I485" i="5" s="1"/>
  <c r="J485" i="5"/>
  <c r="K485" i="5" s="1"/>
  <c r="D485" i="5"/>
  <c r="E485" i="5" s="1"/>
  <c r="R484" i="5"/>
  <c r="F485" i="5"/>
  <c r="G485" i="5" s="1"/>
  <c r="O485" i="5"/>
  <c r="P485" i="5" s="1"/>
  <c r="Q485" i="5" l="1"/>
  <c r="S485" i="5" s="1"/>
  <c r="N485" i="5"/>
  <c r="L486" i="5"/>
  <c r="M486" i="5" s="1"/>
  <c r="H486" i="5"/>
  <c r="I486" i="5" s="1"/>
  <c r="R485" i="5"/>
  <c r="J486" i="5"/>
  <c r="K486" i="5" s="1"/>
  <c r="F486" i="5"/>
  <c r="G486" i="5" s="1"/>
  <c r="D486" i="5"/>
  <c r="E486" i="5" s="1"/>
  <c r="O486" i="5"/>
  <c r="P486" i="5" s="1"/>
  <c r="Q486" i="5" l="1"/>
  <c r="S486" i="5" s="1"/>
  <c r="H487" i="5"/>
  <c r="I487" i="5" s="1"/>
  <c r="L487" i="5"/>
  <c r="M487" i="5" s="1"/>
  <c r="N486" i="5"/>
  <c r="J487" i="5"/>
  <c r="K487" i="5" s="1"/>
  <c r="D487" i="5"/>
  <c r="E487" i="5" s="1"/>
  <c r="R486" i="5"/>
  <c r="F487" i="5"/>
  <c r="G487" i="5" s="1"/>
  <c r="O487" i="5"/>
  <c r="P487" i="5" s="1"/>
  <c r="Q487" i="5" l="1"/>
  <c r="S487" i="5" s="1"/>
  <c r="L488" i="5"/>
  <c r="M488" i="5" s="1"/>
  <c r="H488" i="5"/>
  <c r="I488" i="5" s="1"/>
  <c r="N487" i="5"/>
  <c r="R487" i="5"/>
  <c r="J488" i="5"/>
  <c r="K488" i="5" s="1"/>
  <c r="F488" i="5"/>
  <c r="G488" i="5" s="1"/>
  <c r="D488" i="5"/>
  <c r="E488" i="5" s="1"/>
  <c r="O488" i="5"/>
  <c r="P488" i="5" s="1"/>
  <c r="N488" i="5" l="1"/>
  <c r="Q488" i="5"/>
  <c r="S488" i="5" s="1"/>
  <c r="L489" i="5"/>
  <c r="M489" i="5" s="1"/>
  <c r="H489" i="5"/>
  <c r="I489" i="5" s="1"/>
  <c r="J489" i="5"/>
  <c r="K489" i="5" s="1"/>
  <c r="R488" i="5"/>
  <c r="D489" i="5"/>
  <c r="E489" i="5" s="1"/>
  <c r="F489" i="5"/>
  <c r="G489" i="5" s="1"/>
  <c r="O489" i="5"/>
  <c r="P489" i="5" s="1"/>
  <c r="Q489" i="5" l="1"/>
  <c r="S489" i="5" s="1"/>
  <c r="L490" i="5"/>
  <c r="M490" i="5" s="1"/>
  <c r="H490" i="5"/>
  <c r="I490" i="5" s="1"/>
  <c r="N489" i="5"/>
  <c r="R489" i="5"/>
  <c r="F490" i="5"/>
  <c r="G490" i="5" s="1"/>
  <c r="J490" i="5"/>
  <c r="K490" i="5" s="1"/>
  <c r="D490" i="5"/>
  <c r="E490" i="5" s="1"/>
  <c r="O490" i="5"/>
  <c r="P490" i="5" s="1"/>
  <c r="L491" i="5" l="1"/>
  <c r="H491" i="5"/>
  <c r="I491" i="5" s="1"/>
  <c r="M491" i="5"/>
  <c r="Q490" i="5"/>
  <c r="S490" i="5" s="1"/>
  <c r="N490" i="5"/>
  <c r="J491" i="5"/>
  <c r="K491" i="5" s="1"/>
  <c r="R490" i="5"/>
  <c r="D491" i="5"/>
  <c r="E491" i="5" s="1"/>
  <c r="F491" i="5"/>
  <c r="G491" i="5" s="1"/>
  <c r="O491" i="5"/>
  <c r="P491" i="5" s="1"/>
  <c r="N491" i="5" l="1"/>
  <c r="L492" i="5"/>
  <c r="M492" i="5" s="1"/>
  <c r="H492" i="5"/>
  <c r="I492" i="5" s="1"/>
  <c r="R491" i="5"/>
  <c r="J492" i="5"/>
  <c r="K492" i="5" s="1"/>
  <c r="F492" i="5"/>
  <c r="G492" i="5" s="1"/>
  <c r="D492" i="5"/>
  <c r="E492" i="5" s="1"/>
  <c r="O492" i="5"/>
  <c r="P492" i="5" s="1"/>
  <c r="Q491" i="5"/>
  <c r="S491" i="5"/>
  <c r="Q492" i="5" l="1"/>
  <c r="S492" i="5" s="1"/>
  <c r="L493" i="5"/>
  <c r="M493" i="5" s="1"/>
  <c r="H493" i="5"/>
  <c r="I493" i="5" s="1"/>
  <c r="N492" i="5"/>
  <c r="J493" i="5"/>
  <c r="K493" i="5" s="1"/>
  <c r="D493" i="5"/>
  <c r="E493" i="5" s="1"/>
  <c r="R492" i="5"/>
  <c r="F493" i="5"/>
  <c r="G493" i="5" s="1"/>
  <c r="O493" i="5"/>
  <c r="P493" i="5" s="1"/>
  <c r="Q493" i="5" l="1"/>
  <c r="S493" i="5" s="1"/>
  <c r="L494" i="5"/>
  <c r="M494" i="5" s="1"/>
  <c r="H494" i="5"/>
  <c r="I494" i="5" s="1"/>
  <c r="N493" i="5"/>
  <c r="R493" i="5"/>
  <c r="J494" i="5"/>
  <c r="K494" i="5" s="1"/>
  <c r="F494" i="5"/>
  <c r="G494" i="5" s="1"/>
  <c r="D494" i="5"/>
  <c r="E494" i="5" s="1"/>
  <c r="O494" i="5"/>
  <c r="P494" i="5" s="1"/>
  <c r="N494" i="5" l="1"/>
  <c r="Q494" i="5"/>
  <c r="S494" i="5" s="1"/>
  <c r="H495" i="5"/>
  <c r="I495" i="5" s="1"/>
  <c r="L495" i="5"/>
  <c r="M495" i="5" s="1"/>
  <c r="J495" i="5"/>
  <c r="K495" i="5" s="1"/>
  <c r="D495" i="5"/>
  <c r="E495" i="5" s="1"/>
  <c r="R494" i="5"/>
  <c r="F495" i="5"/>
  <c r="G495" i="5" s="1"/>
  <c r="O495" i="5"/>
  <c r="P495" i="5" s="1"/>
  <c r="R495" i="5" l="1"/>
  <c r="J496" i="5"/>
  <c r="K496" i="5" s="1"/>
  <c r="F496" i="5"/>
  <c r="G496" i="5" s="1"/>
  <c r="D496" i="5"/>
  <c r="E496" i="5" s="1"/>
  <c r="O496" i="5"/>
  <c r="P496" i="5" s="1"/>
  <c r="Q495" i="5"/>
  <c r="S495" i="5" s="1"/>
  <c r="N495" i="5"/>
  <c r="L496" i="5"/>
  <c r="M496" i="5" s="1"/>
  <c r="H496" i="5"/>
  <c r="I496" i="5" s="1"/>
  <c r="J497" i="5" l="1"/>
  <c r="R496" i="5"/>
  <c r="D497" i="5"/>
  <c r="E497" i="5" s="1"/>
  <c r="F497" i="5"/>
  <c r="G497" i="5" s="1"/>
  <c r="O497" i="5"/>
  <c r="K497" i="5"/>
  <c r="N496" i="5"/>
  <c r="L497" i="5"/>
  <c r="M497" i="5" s="1"/>
  <c r="H497" i="5"/>
  <c r="I497" i="5" s="1"/>
  <c r="Q496" i="5"/>
  <c r="S496" i="5" s="1"/>
  <c r="P497" i="5"/>
  <c r="L498" i="5" l="1"/>
  <c r="M498" i="5" s="1"/>
  <c r="H498" i="5"/>
  <c r="I498" i="5" s="1"/>
  <c r="Q497" i="5"/>
  <c r="S497" i="5" s="1"/>
  <c r="R497" i="5"/>
  <c r="F498" i="5"/>
  <c r="G498" i="5" s="1"/>
  <c r="J498" i="5"/>
  <c r="K498" i="5" s="1"/>
  <c r="D498" i="5"/>
  <c r="E498" i="5" s="1"/>
  <c r="O498" i="5"/>
  <c r="P498" i="5" s="1"/>
  <c r="N497" i="5"/>
  <c r="Q498" i="5" l="1"/>
  <c r="S498" i="5"/>
  <c r="N498" i="5"/>
  <c r="L499" i="5"/>
  <c r="M499" i="5" s="1"/>
  <c r="H499" i="5"/>
  <c r="I499" i="5" s="1"/>
  <c r="J499" i="5"/>
  <c r="K499" i="5" s="1"/>
  <c r="R498" i="5"/>
  <c r="D499" i="5"/>
  <c r="E499" i="5" s="1"/>
  <c r="F499" i="5"/>
  <c r="G499" i="5" s="1"/>
  <c r="O499" i="5"/>
  <c r="P499" i="5" s="1"/>
  <c r="Q499" i="5" l="1"/>
  <c r="S499" i="5" s="1"/>
  <c r="N499" i="5"/>
  <c r="L500" i="5"/>
  <c r="M500" i="5" s="1"/>
  <c r="H500" i="5"/>
  <c r="I500" i="5" s="1"/>
  <c r="R499" i="5"/>
  <c r="J500" i="5"/>
  <c r="K500" i="5" s="1"/>
  <c r="F500" i="5"/>
  <c r="G500" i="5" s="1"/>
  <c r="D500" i="5"/>
  <c r="E500" i="5" s="1"/>
  <c r="O500" i="5"/>
  <c r="P500" i="5" s="1"/>
  <c r="Q500" i="5" l="1"/>
  <c r="S500" i="5" s="1"/>
  <c r="J501" i="5"/>
  <c r="K501" i="5" s="1"/>
  <c r="D501" i="5"/>
  <c r="E501" i="5" s="1"/>
  <c r="R500" i="5"/>
  <c r="F501" i="5"/>
  <c r="G501" i="5" s="1"/>
  <c r="O501" i="5"/>
  <c r="P501" i="5" s="1"/>
  <c r="L501" i="5"/>
  <c r="M501" i="5" s="1"/>
  <c r="H501" i="5"/>
  <c r="I501" i="5" s="1"/>
  <c r="N500" i="5"/>
  <c r="Q501" i="5" l="1"/>
  <c r="S501" i="5"/>
  <c r="N501" i="5"/>
  <c r="L502" i="5"/>
  <c r="M502" i="5" s="1"/>
  <c r="H502" i="5"/>
  <c r="I502" i="5" s="1"/>
  <c r="R501" i="5"/>
  <c r="J502" i="5"/>
  <c r="K502" i="5" s="1"/>
  <c r="F502" i="5"/>
  <c r="G502" i="5" s="1"/>
  <c r="D502" i="5"/>
  <c r="E502" i="5" s="1"/>
  <c r="O502" i="5"/>
  <c r="P502" i="5" s="1"/>
  <c r="H503" i="5" l="1"/>
  <c r="I503" i="5" s="1"/>
  <c r="L503" i="5"/>
  <c r="M503" i="5" s="1"/>
  <c r="N502" i="5"/>
  <c r="Q502" i="5"/>
  <c r="S502" i="5" s="1"/>
  <c r="J503" i="5"/>
  <c r="K503" i="5" s="1"/>
  <c r="D503" i="5"/>
  <c r="E503" i="5" s="1"/>
  <c r="R502" i="5"/>
  <c r="F503" i="5"/>
  <c r="G503" i="5" s="1"/>
  <c r="O503" i="5"/>
  <c r="P503" i="5" s="1"/>
  <c r="Q503" i="5" l="1"/>
  <c r="S503" i="5"/>
  <c r="L504" i="5"/>
  <c r="M504" i="5" s="1"/>
  <c r="H504" i="5"/>
  <c r="I504" i="5" s="1"/>
  <c r="N503" i="5"/>
  <c r="R503" i="5"/>
  <c r="J504" i="5"/>
  <c r="K504" i="5" s="1"/>
  <c r="F504" i="5"/>
  <c r="G504" i="5" s="1"/>
  <c r="D504" i="5"/>
  <c r="E504" i="5" s="1"/>
  <c r="O504" i="5"/>
  <c r="P504" i="5" s="1"/>
  <c r="L505" i="5" l="1"/>
  <c r="H505" i="5"/>
  <c r="I505" i="5" s="1"/>
  <c r="J505" i="5"/>
  <c r="K505" i="5" s="1"/>
  <c r="R504" i="5"/>
  <c r="D505" i="5"/>
  <c r="E505" i="5" s="1"/>
  <c r="F505" i="5"/>
  <c r="G505" i="5" s="1"/>
  <c r="O505" i="5"/>
  <c r="P505" i="5" s="1"/>
  <c r="N504" i="5"/>
  <c r="M505" i="5"/>
  <c r="Q504" i="5"/>
  <c r="S504" i="5" s="1"/>
  <c r="N505" i="5" l="1"/>
  <c r="L506" i="5"/>
  <c r="H506" i="5"/>
  <c r="I506" i="5" s="1"/>
  <c r="R505" i="5"/>
  <c r="F506" i="5"/>
  <c r="G506" i="5" s="1"/>
  <c r="J506" i="5"/>
  <c r="K506" i="5" s="1"/>
  <c r="D506" i="5"/>
  <c r="E506" i="5" s="1"/>
  <c r="O506" i="5"/>
  <c r="P506" i="5" s="1"/>
  <c r="Q505" i="5"/>
  <c r="S505" i="5" s="1"/>
  <c r="M506" i="5"/>
  <c r="J507" i="5" l="1"/>
  <c r="R506" i="5"/>
  <c r="D507" i="5"/>
  <c r="E507" i="5" s="1"/>
  <c r="F507" i="5"/>
  <c r="G507" i="5" s="1"/>
  <c r="O507" i="5"/>
  <c r="K507" i="5"/>
  <c r="N506" i="5"/>
  <c r="L507" i="5"/>
  <c r="M507" i="5" s="1"/>
  <c r="H507" i="5"/>
  <c r="I507" i="5" s="1"/>
  <c r="Q506" i="5"/>
  <c r="S506" i="5" s="1"/>
  <c r="P507" i="5"/>
  <c r="Q507" i="5" l="1"/>
  <c r="S507" i="5" s="1"/>
  <c r="R507" i="5"/>
  <c r="J508" i="5"/>
  <c r="K508" i="5" s="1"/>
  <c r="D508" i="5"/>
  <c r="E508" i="5" s="1"/>
  <c r="F508" i="5"/>
  <c r="G508" i="5" s="1"/>
  <c r="O508" i="5"/>
  <c r="P508" i="5" s="1"/>
  <c r="N507" i="5"/>
  <c r="L508" i="5"/>
  <c r="M508" i="5" s="1"/>
  <c r="H508" i="5"/>
  <c r="I508" i="5" s="1"/>
  <c r="R508" i="5" l="1"/>
  <c r="J509" i="5"/>
  <c r="K509" i="5" s="1"/>
  <c r="D509" i="5"/>
  <c r="E509" i="5" s="1"/>
  <c r="F509" i="5"/>
  <c r="G509" i="5" s="1"/>
  <c r="O509" i="5"/>
  <c r="P509" i="5"/>
  <c r="H509" i="5"/>
  <c r="I509" i="5" s="1"/>
  <c r="L509" i="5"/>
  <c r="M509" i="5" s="1"/>
  <c r="Q508" i="5"/>
  <c r="S508" i="5"/>
  <c r="N508" i="5"/>
  <c r="L510" i="5" l="1"/>
  <c r="H510" i="5"/>
  <c r="I510" i="5" s="1"/>
  <c r="R509" i="5"/>
  <c r="J510" i="5"/>
  <c r="K510" i="5" s="1"/>
  <c r="D510" i="5"/>
  <c r="E510" i="5" s="1"/>
  <c r="F510" i="5"/>
  <c r="G510" i="5" s="1"/>
  <c r="O510" i="5"/>
  <c r="P510" i="5" s="1"/>
  <c r="N509" i="5"/>
  <c r="M510" i="5"/>
  <c r="Q509" i="5"/>
  <c r="S509" i="5" s="1"/>
  <c r="H511" i="5" l="1"/>
  <c r="L511" i="5"/>
  <c r="M511" i="5" s="1"/>
  <c r="I511" i="5"/>
  <c r="R510" i="5"/>
  <c r="J511" i="5"/>
  <c r="F511" i="5"/>
  <c r="G511" i="5" s="1"/>
  <c r="D511" i="5"/>
  <c r="E511" i="5" s="1"/>
  <c r="O511" i="5"/>
  <c r="P511" i="5" s="1"/>
  <c r="Q510" i="5"/>
  <c r="S510" i="5"/>
  <c r="K511" i="5"/>
  <c r="N510" i="5"/>
  <c r="L512" i="5" l="1"/>
  <c r="M512" i="5" s="1"/>
  <c r="H512" i="5"/>
  <c r="I512" i="5" s="1"/>
  <c r="R511" i="5"/>
  <c r="J512" i="5"/>
  <c r="K512" i="5" s="1"/>
  <c r="D512" i="5"/>
  <c r="E512" i="5" s="1"/>
  <c r="F512" i="5"/>
  <c r="G512" i="5" s="1"/>
  <c r="O512" i="5"/>
  <c r="P512" i="5" s="1"/>
  <c r="Q511" i="5"/>
  <c r="S511" i="5" s="1"/>
  <c r="N511" i="5"/>
  <c r="H513" i="5" l="1"/>
  <c r="I513" i="5" s="1"/>
  <c r="L513" i="5"/>
  <c r="M513" i="5" s="1"/>
  <c r="R512" i="5"/>
  <c r="J513" i="5"/>
  <c r="K513" i="5" s="1"/>
  <c r="D513" i="5"/>
  <c r="E513" i="5" s="1"/>
  <c r="F513" i="5"/>
  <c r="G513" i="5" s="1"/>
  <c r="O513" i="5"/>
  <c r="P513" i="5" s="1"/>
  <c r="N512" i="5"/>
  <c r="Q512" i="5"/>
  <c r="S512" i="5" s="1"/>
  <c r="L514" i="5" l="1"/>
  <c r="M514" i="5" s="1"/>
  <c r="H514" i="5"/>
  <c r="I514" i="5" s="1"/>
  <c r="Q513" i="5"/>
  <c r="S513" i="5" s="1"/>
  <c r="N513" i="5"/>
  <c r="R513" i="5"/>
  <c r="J514" i="5"/>
  <c r="K514" i="5" s="1"/>
  <c r="D514" i="5"/>
  <c r="E514" i="5" s="1"/>
  <c r="F514" i="5"/>
  <c r="G514" i="5" s="1"/>
  <c r="O514" i="5"/>
  <c r="P514" i="5" s="1"/>
  <c r="H515" i="5" l="1"/>
  <c r="I515" i="5" s="1"/>
  <c r="L515" i="5"/>
  <c r="M515" i="5" s="1"/>
  <c r="R514" i="5"/>
  <c r="J515" i="5"/>
  <c r="K515" i="5" s="1"/>
  <c r="D515" i="5"/>
  <c r="E515" i="5" s="1"/>
  <c r="F515" i="5"/>
  <c r="G515" i="5" s="1"/>
  <c r="O515" i="5"/>
  <c r="P515" i="5" s="1"/>
  <c r="Q514" i="5"/>
  <c r="S514" i="5" s="1"/>
  <c r="N514" i="5"/>
  <c r="L516" i="5" l="1"/>
  <c r="M516" i="5" s="1"/>
  <c r="H516" i="5"/>
  <c r="I516" i="5" s="1"/>
  <c r="Q515" i="5"/>
  <c r="S515" i="5" s="1"/>
  <c r="F516" i="5"/>
  <c r="G516" i="5" s="1"/>
  <c r="R515" i="5"/>
  <c r="J516" i="5"/>
  <c r="K516" i="5" s="1"/>
  <c r="D516" i="5"/>
  <c r="E516" i="5" s="1"/>
  <c r="O516" i="5"/>
  <c r="P516" i="5" s="1"/>
  <c r="N515" i="5"/>
  <c r="H517" i="5" l="1"/>
  <c r="I517" i="5" s="1"/>
  <c r="L517" i="5"/>
  <c r="R516" i="5"/>
  <c r="J517" i="5"/>
  <c r="K517" i="5" s="1"/>
  <c r="F517" i="5"/>
  <c r="G517" i="5" s="1"/>
  <c r="D517" i="5"/>
  <c r="E517" i="5" s="1"/>
  <c r="O517" i="5"/>
  <c r="P517" i="5" s="1"/>
  <c r="Q516" i="5"/>
  <c r="S516" i="5" s="1"/>
  <c r="N516" i="5"/>
  <c r="M517" i="5"/>
  <c r="N517" i="5" l="1"/>
  <c r="L518" i="5"/>
  <c r="M518" i="5" s="1"/>
  <c r="H518" i="5"/>
  <c r="I518" i="5" s="1"/>
  <c r="F518" i="5"/>
  <c r="G518" i="5" s="1"/>
  <c r="R517" i="5"/>
  <c r="J518" i="5"/>
  <c r="K518" i="5" s="1"/>
  <c r="D518" i="5"/>
  <c r="E518" i="5" s="1"/>
  <c r="O518" i="5"/>
  <c r="P518" i="5" s="1"/>
  <c r="Q517" i="5"/>
  <c r="S517" i="5"/>
  <c r="Q518" i="5" l="1"/>
  <c r="S518" i="5"/>
  <c r="N518" i="5"/>
  <c r="H519" i="5"/>
  <c r="I519" i="5" s="1"/>
  <c r="L519" i="5"/>
  <c r="M519" i="5" s="1"/>
  <c r="R518" i="5"/>
  <c r="J519" i="5"/>
  <c r="K519" i="5" s="1"/>
  <c r="D519" i="5"/>
  <c r="E519" i="5" s="1"/>
  <c r="F519" i="5"/>
  <c r="G519" i="5" s="1"/>
  <c r="O519" i="5"/>
  <c r="P519" i="5" s="1"/>
  <c r="N519" i="5" l="1"/>
  <c r="L520" i="5"/>
  <c r="M520" i="5" s="1"/>
  <c r="H520" i="5"/>
  <c r="I520" i="5" s="1"/>
  <c r="Q519" i="5"/>
  <c r="S519" i="5" s="1"/>
  <c r="F520" i="5"/>
  <c r="G520" i="5" s="1"/>
  <c r="R519" i="5"/>
  <c r="J520" i="5"/>
  <c r="K520" i="5" s="1"/>
  <c r="D520" i="5"/>
  <c r="E520" i="5" s="1"/>
  <c r="O520" i="5"/>
  <c r="P520" i="5" s="1"/>
  <c r="N520" i="5" l="1"/>
  <c r="H521" i="5"/>
  <c r="I521" i="5" s="1"/>
  <c r="L521" i="5"/>
  <c r="M521" i="5" s="1"/>
  <c r="Q520" i="5"/>
  <c r="S520" i="5" s="1"/>
  <c r="R520" i="5"/>
  <c r="J521" i="5"/>
  <c r="K521" i="5" s="1"/>
  <c r="F521" i="5"/>
  <c r="G521" i="5" s="1"/>
  <c r="D521" i="5"/>
  <c r="E521" i="5" s="1"/>
  <c r="O521" i="5"/>
  <c r="P521" i="5" s="1"/>
  <c r="N521" i="5" l="1"/>
  <c r="Q521" i="5"/>
  <c r="S521" i="5" s="1"/>
  <c r="L522" i="5"/>
  <c r="M522" i="5" s="1"/>
  <c r="H522" i="5"/>
  <c r="I522" i="5" s="1"/>
  <c r="F522" i="5"/>
  <c r="G522" i="5" s="1"/>
  <c r="R521" i="5"/>
  <c r="J522" i="5"/>
  <c r="K522" i="5" s="1"/>
  <c r="D522" i="5"/>
  <c r="E522" i="5" s="1"/>
  <c r="O522" i="5"/>
  <c r="P522" i="5" s="1"/>
  <c r="Q522" i="5" l="1"/>
  <c r="S522" i="5" s="1"/>
  <c r="R522" i="5"/>
  <c r="J523" i="5"/>
  <c r="K523" i="5" s="1"/>
  <c r="D523" i="5"/>
  <c r="E523" i="5" s="1"/>
  <c r="F523" i="5"/>
  <c r="G523" i="5" s="1"/>
  <c r="O523" i="5"/>
  <c r="P523" i="5" s="1"/>
  <c r="N522" i="5"/>
  <c r="H523" i="5"/>
  <c r="I523" i="5" s="1"/>
  <c r="L523" i="5"/>
  <c r="M523" i="5" s="1"/>
  <c r="F524" i="5" l="1"/>
  <c r="G524" i="5" s="1"/>
  <c r="R523" i="5"/>
  <c r="J524" i="5"/>
  <c r="K524" i="5" s="1"/>
  <c r="D524" i="5"/>
  <c r="E524" i="5" s="1"/>
  <c r="O524" i="5"/>
  <c r="P524" i="5" s="1"/>
  <c r="L524" i="5"/>
  <c r="M524" i="5" s="1"/>
  <c r="H524" i="5"/>
  <c r="I524" i="5" s="1"/>
  <c r="Q523" i="5"/>
  <c r="S523" i="5" s="1"/>
  <c r="N523" i="5"/>
  <c r="R524" i="5" l="1"/>
  <c r="J525" i="5"/>
  <c r="K525" i="5" s="1"/>
  <c r="F525" i="5"/>
  <c r="G525" i="5" s="1"/>
  <c r="D525" i="5"/>
  <c r="E525" i="5" s="1"/>
  <c r="O525" i="5"/>
  <c r="P525" i="5" s="1"/>
  <c r="H525" i="5"/>
  <c r="I525" i="5" s="1"/>
  <c r="L525" i="5"/>
  <c r="M525" i="5" s="1"/>
  <c r="N524" i="5"/>
  <c r="Q524" i="5"/>
  <c r="S524" i="5" s="1"/>
  <c r="F526" i="5" l="1"/>
  <c r="G526" i="5" s="1"/>
  <c r="R525" i="5"/>
  <c r="J526" i="5"/>
  <c r="K526" i="5" s="1"/>
  <c r="D526" i="5"/>
  <c r="E526" i="5" s="1"/>
  <c r="O526" i="5"/>
  <c r="P526" i="5" s="1"/>
  <c r="L526" i="5"/>
  <c r="M526" i="5" s="1"/>
  <c r="H526" i="5"/>
  <c r="I526" i="5" s="1"/>
  <c r="N525" i="5"/>
  <c r="Q525" i="5"/>
  <c r="S525" i="5" s="1"/>
  <c r="R526" i="5" l="1"/>
  <c r="J527" i="5"/>
  <c r="K527" i="5" s="1"/>
  <c r="D527" i="5"/>
  <c r="E527" i="5" s="1"/>
  <c r="F527" i="5"/>
  <c r="G527" i="5" s="1"/>
  <c r="O527" i="5"/>
  <c r="P527" i="5"/>
  <c r="H527" i="5"/>
  <c r="I527" i="5" s="1"/>
  <c r="L527" i="5"/>
  <c r="M527" i="5" s="1"/>
  <c r="N526" i="5"/>
  <c r="Q526" i="5"/>
  <c r="S526" i="5" s="1"/>
  <c r="F528" i="5" l="1"/>
  <c r="G528" i="5" s="1"/>
  <c r="R527" i="5"/>
  <c r="J528" i="5"/>
  <c r="K528" i="5" s="1"/>
  <c r="D528" i="5"/>
  <c r="E528" i="5" s="1"/>
  <c r="O528" i="5"/>
  <c r="P528" i="5" s="1"/>
  <c r="N527" i="5"/>
  <c r="Q527" i="5"/>
  <c r="S527" i="5" s="1"/>
  <c r="L528" i="5"/>
  <c r="M528" i="5" s="1"/>
  <c r="H528" i="5"/>
  <c r="I528" i="5" s="1"/>
  <c r="R528" i="5" l="1"/>
  <c r="J529" i="5"/>
  <c r="K529" i="5" s="1"/>
  <c r="F529" i="5"/>
  <c r="G529" i="5" s="1"/>
  <c r="D529" i="5"/>
  <c r="E529" i="5" s="1"/>
  <c r="O529" i="5"/>
  <c r="P529" i="5" s="1"/>
  <c r="H529" i="5"/>
  <c r="I529" i="5" s="1"/>
  <c r="L529" i="5"/>
  <c r="M529" i="5" s="1"/>
  <c r="Q528" i="5"/>
  <c r="S528" i="5" s="1"/>
  <c r="N528" i="5"/>
  <c r="L530" i="5" l="1"/>
  <c r="M530" i="5" s="1"/>
  <c r="H530" i="5"/>
  <c r="I530" i="5" s="1"/>
  <c r="F530" i="5"/>
  <c r="G530" i="5" s="1"/>
  <c r="R529" i="5"/>
  <c r="J530" i="5"/>
  <c r="D530" i="5"/>
  <c r="E530" i="5" s="1"/>
  <c r="O530" i="5"/>
  <c r="P530" i="5" s="1"/>
  <c r="Q529" i="5"/>
  <c r="S529" i="5" s="1"/>
  <c r="N529" i="5"/>
  <c r="K530" i="5"/>
  <c r="H531" i="5" l="1"/>
  <c r="I531" i="5" s="1"/>
  <c r="L531" i="5"/>
  <c r="M531" i="5" s="1"/>
  <c r="R530" i="5"/>
  <c r="J531" i="5"/>
  <c r="K531" i="5" s="1"/>
  <c r="D531" i="5"/>
  <c r="E531" i="5" s="1"/>
  <c r="F531" i="5"/>
  <c r="G531" i="5" s="1"/>
  <c r="O531" i="5"/>
  <c r="P531" i="5" s="1"/>
  <c r="N530" i="5"/>
  <c r="Q530" i="5"/>
  <c r="S530" i="5" s="1"/>
  <c r="L532" i="5" l="1"/>
  <c r="M532" i="5" s="1"/>
  <c r="H532" i="5"/>
  <c r="I532" i="5" s="1"/>
  <c r="Q531" i="5"/>
  <c r="S531" i="5" s="1"/>
  <c r="F532" i="5"/>
  <c r="G532" i="5" s="1"/>
  <c r="R531" i="5"/>
  <c r="J532" i="5"/>
  <c r="K532" i="5" s="1"/>
  <c r="D532" i="5"/>
  <c r="E532" i="5" s="1"/>
  <c r="O532" i="5"/>
  <c r="P532" i="5" s="1"/>
  <c r="N531" i="5"/>
  <c r="Q532" i="5" l="1"/>
  <c r="S532" i="5"/>
  <c r="R532" i="5"/>
  <c r="J533" i="5"/>
  <c r="K533" i="5" s="1"/>
  <c r="F533" i="5"/>
  <c r="G533" i="5" s="1"/>
  <c r="D533" i="5"/>
  <c r="E533" i="5" s="1"/>
  <c r="O533" i="5"/>
  <c r="P533" i="5" s="1"/>
  <c r="H533" i="5"/>
  <c r="I533" i="5" s="1"/>
  <c r="L533" i="5"/>
  <c r="M533" i="5" s="1"/>
  <c r="N532" i="5"/>
  <c r="F534" i="5" l="1"/>
  <c r="G534" i="5" s="1"/>
  <c r="R533" i="5"/>
  <c r="J534" i="5"/>
  <c r="K534" i="5" s="1"/>
  <c r="D534" i="5"/>
  <c r="E534" i="5" s="1"/>
  <c r="O534" i="5"/>
  <c r="P534" i="5" s="1"/>
  <c r="Q533" i="5"/>
  <c r="S533" i="5" s="1"/>
  <c r="L534" i="5"/>
  <c r="M534" i="5" s="1"/>
  <c r="H534" i="5"/>
  <c r="I534" i="5" s="1"/>
  <c r="N533" i="5"/>
  <c r="Q534" i="5" l="1"/>
  <c r="S534" i="5" s="1"/>
  <c r="R534" i="5"/>
  <c r="J535" i="5"/>
  <c r="K535" i="5" s="1"/>
  <c r="D535" i="5"/>
  <c r="E535" i="5" s="1"/>
  <c r="F535" i="5"/>
  <c r="G535" i="5" s="1"/>
  <c r="O535" i="5"/>
  <c r="P535" i="5" s="1"/>
  <c r="N534" i="5"/>
  <c r="H535" i="5"/>
  <c r="I535" i="5" s="1"/>
  <c r="L535" i="5"/>
  <c r="M535" i="5" s="1"/>
  <c r="F536" i="5" l="1"/>
  <c r="G536" i="5" s="1"/>
  <c r="R535" i="5"/>
  <c r="J536" i="5"/>
  <c r="K536" i="5" s="1"/>
  <c r="D536" i="5"/>
  <c r="E536" i="5" s="1"/>
  <c r="O536" i="5"/>
  <c r="P536" i="5" s="1"/>
  <c r="L536" i="5"/>
  <c r="M536" i="5" s="1"/>
  <c r="H536" i="5"/>
  <c r="I536" i="5" s="1"/>
  <c r="Q535" i="5"/>
  <c r="S535" i="5" s="1"/>
  <c r="N535" i="5"/>
  <c r="R536" i="5" l="1"/>
  <c r="J537" i="5"/>
  <c r="K537" i="5" s="1"/>
  <c r="F537" i="5"/>
  <c r="G537" i="5" s="1"/>
  <c r="D537" i="5"/>
  <c r="E537" i="5" s="1"/>
  <c r="O537" i="5"/>
  <c r="P537" i="5" s="1"/>
  <c r="H537" i="5"/>
  <c r="I537" i="5" s="1"/>
  <c r="L537" i="5"/>
  <c r="M537" i="5" s="1"/>
  <c r="N536" i="5"/>
  <c r="Q536" i="5"/>
  <c r="S536" i="5" s="1"/>
  <c r="F538" i="5" l="1"/>
  <c r="G538" i="5" s="1"/>
  <c r="R537" i="5"/>
  <c r="J538" i="5"/>
  <c r="K538" i="5" s="1"/>
  <c r="D538" i="5"/>
  <c r="E538" i="5" s="1"/>
  <c r="O538" i="5"/>
  <c r="N537" i="5"/>
  <c r="L538" i="5"/>
  <c r="M538" i="5" s="1"/>
  <c r="H538" i="5"/>
  <c r="I538" i="5" s="1"/>
  <c r="P538" i="5"/>
  <c r="Q537" i="5"/>
  <c r="S537" i="5" s="1"/>
  <c r="R538" i="5" l="1"/>
  <c r="J539" i="5"/>
  <c r="K539" i="5" s="1"/>
  <c r="D539" i="5"/>
  <c r="E539" i="5" s="1"/>
  <c r="F539" i="5"/>
  <c r="G539" i="5" s="1"/>
  <c r="O539" i="5"/>
  <c r="P539" i="5" s="1"/>
  <c r="N538" i="5"/>
  <c r="H539" i="5"/>
  <c r="I539" i="5" s="1"/>
  <c r="L539" i="5"/>
  <c r="M539" i="5" s="1"/>
  <c r="Q538" i="5"/>
  <c r="S538" i="5" s="1"/>
  <c r="F540" i="5" l="1"/>
  <c r="G540" i="5" s="1"/>
  <c r="R539" i="5"/>
  <c r="J540" i="5"/>
  <c r="K540" i="5" s="1"/>
  <c r="D540" i="5"/>
  <c r="E540" i="5" s="1"/>
  <c r="O540" i="5"/>
  <c r="P540" i="5" s="1"/>
  <c r="Q539" i="5"/>
  <c r="S539" i="5" s="1"/>
  <c r="L540" i="5"/>
  <c r="M540" i="5" s="1"/>
  <c r="H540" i="5"/>
  <c r="I540" i="5" s="1"/>
  <c r="N539" i="5"/>
  <c r="R540" i="5" l="1"/>
  <c r="J541" i="5"/>
  <c r="K541" i="5" s="1"/>
  <c r="F541" i="5"/>
  <c r="G541" i="5" s="1"/>
  <c r="D541" i="5"/>
  <c r="E541" i="5" s="1"/>
  <c r="O541" i="5"/>
  <c r="P541" i="5" s="1"/>
  <c r="H541" i="5"/>
  <c r="I541" i="5" s="1"/>
  <c r="L541" i="5"/>
  <c r="M541" i="5" s="1"/>
  <c r="N540" i="5"/>
  <c r="Q540" i="5"/>
  <c r="S540" i="5" s="1"/>
  <c r="F542" i="5" l="1"/>
  <c r="G542" i="5" s="1"/>
  <c r="R541" i="5"/>
  <c r="J542" i="5"/>
  <c r="K542" i="5" s="1"/>
  <c r="D542" i="5"/>
  <c r="E542" i="5" s="1"/>
  <c r="O542" i="5"/>
  <c r="P542" i="5" s="1"/>
  <c r="N541" i="5"/>
  <c r="Q541" i="5"/>
  <c r="S541" i="5" s="1"/>
  <c r="L542" i="5"/>
  <c r="M542" i="5" s="1"/>
  <c r="H542" i="5"/>
  <c r="I542" i="5" s="1"/>
  <c r="N542" i="5" l="1"/>
  <c r="R542" i="5"/>
  <c r="J543" i="5"/>
  <c r="K543" i="5" s="1"/>
  <c r="D543" i="5"/>
  <c r="E543" i="5" s="1"/>
  <c r="F543" i="5"/>
  <c r="G543" i="5" s="1"/>
  <c r="O543" i="5"/>
  <c r="P543" i="5" s="1"/>
  <c r="H543" i="5"/>
  <c r="I543" i="5" s="1"/>
  <c r="L543" i="5"/>
  <c r="M543" i="5" s="1"/>
  <c r="Q542" i="5"/>
  <c r="S542" i="5" s="1"/>
  <c r="F544" i="5" l="1"/>
  <c r="G544" i="5" s="1"/>
  <c r="R543" i="5"/>
  <c r="J544" i="5"/>
  <c r="K544" i="5" s="1"/>
  <c r="D544" i="5"/>
  <c r="E544" i="5" s="1"/>
  <c r="O544" i="5"/>
  <c r="P544" i="5" s="1"/>
  <c r="N543" i="5"/>
  <c r="L544" i="5"/>
  <c r="M544" i="5" s="1"/>
  <c r="H544" i="5"/>
  <c r="I544" i="5" s="1"/>
  <c r="Q543" i="5"/>
  <c r="S543" i="5" s="1"/>
  <c r="R544" i="5" l="1"/>
  <c r="J545" i="5"/>
  <c r="K545" i="5" s="1"/>
  <c r="F545" i="5"/>
  <c r="G545" i="5" s="1"/>
  <c r="D545" i="5"/>
  <c r="E545" i="5" s="1"/>
  <c r="O545" i="5"/>
  <c r="P545" i="5" s="1"/>
  <c r="H545" i="5"/>
  <c r="I545" i="5" s="1"/>
  <c r="L545" i="5"/>
  <c r="M545" i="5" s="1"/>
  <c r="Q544" i="5"/>
  <c r="S544" i="5" s="1"/>
  <c r="N544" i="5"/>
  <c r="F546" i="5" l="1"/>
  <c r="G546" i="5" s="1"/>
  <c r="R545" i="5"/>
  <c r="J546" i="5"/>
  <c r="K546" i="5" s="1"/>
  <c r="D546" i="5"/>
  <c r="E546" i="5" s="1"/>
  <c r="O546" i="5"/>
  <c r="P546" i="5" s="1"/>
  <c r="N545" i="5"/>
  <c r="Q545" i="5"/>
  <c r="S545" i="5" s="1"/>
  <c r="L546" i="5"/>
  <c r="M546" i="5" s="1"/>
  <c r="H546" i="5"/>
  <c r="I546" i="5" s="1"/>
  <c r="N546" i="5" l="1"/>
  <c r="R546" i="5"/>
  <c r="J547" i="5"/>
  <c r="K547" i="5" s="1"/>
  <c r="D547" i="5"/>
  <c r="E547" i="5" s="1"/>
  <c r="F547" i="5"/>
  <c r="G547" i="5" s="1"/>
  <c r="O547" i="5"/>
  <c r="P547" i="5" s="1"/>
  <c r="H547" i="5"/>
  <c r="I547" i="5" s="1"/>
  <c r="L547" i="5"/>
  <c r="M547" i="5" s="1"/>
  <c r="Q546" i="5"/>
  <c r="S546" i="5" s="1"/>
  <c r="F548" i="5" l="1"/>
  <c r="G548" i="5" s="1"/>
  <c r="R547" i="5"/>
  <c r="J548" i="5"/>
  <c r="K548" i="5" s="1"/>
  <c r="D548" i="5"/>
  <c r="E548" i="5" s="1"/>
  <c r="O548" i="5"/>
  <c r="P548" i="5" s="1"/>
  <c r="N547" i="5"/>
  <c r="L548" i="5"/>
  <c r="M548" i="5" s="1"/>
  <c r="H548" i="5"/>
  <c r="I548" i="5" s="1"/>
  <c r="Q547" i="5"/>
  <c r="S547" i="5" s="1"/>
  <c r="R548" i="5" l="1"/>
  <c r="J549" i="5"/>
  <c r="K549" i="5" s="1"/>
  <c r="F549" i="5"/>
  <c r="G549" i="5" s="1"/>
  <c r="D549" i="5"/>
  <c r="E549" i="5" s="1"/>
  <c r="O549" i="5"/>
  <c r="P549" i="5" s="1"/>
  <c r="H549" i="5"/>
  <c r="I549" i="5" s="1"/>
  <c r="L549" i="5"/>
  <c r="M549" i="5" s="1"/>
  <c r="Q548" i="5"/>
  <c r="S548" i="5" s="1"/>
  <c r="N548" i="5"/>
  <c r="F550" i="5" l="1"/>
  <c r="G550" i="5" s="1"/>
  <c r="R549" i="5"/>
  <c r="J550" i="5"/>
  <c r="K550" i="5" s="1"/>
  <c r="D550" i="5"/>
  <c r="E550" i="5" s="1"/>
  <c r="O550" i="5"/>
  <c r="P550" i="5" s="1"/>
  <c r="N549" i="5"/>
  <c r="Q549" i="5"/>
  <c r="S549" i="5" s="1"/>
  <c r="L550" i="5"/>
  <c r="M550" i="5" s="1"/>
  <c r="H550" i="5"/>
  <c r="I550" i="5" s="1"/>
  <c r="N550" i="5" l="1"/>
  <c r="R550" i="5"/>
  <c r="J551" i="5"/>
  <c r="K551" i="5" s="1"/>
  <c r="D551" i="5"/>
  <c r="E551" i="5" s="1"/>
  <c r="F551" i="5"/>
  <c r="G551" i="5" s="1"/>
  <c r="O551" i="5"/>
  <c r="P551" i="5" s="1"/>
  <c r="H551" i="5"/>
  <c r="I551" i="5" s="1"/>
  <c r="L551" i="5"/>
  <c r="M551" i="5" s="1"/>
  <c r="Q550" i="5"/>
  <c r="S550" i="5" s="1"/>
  <c r="F552" i="5" l="1"/>
  <c r="G552" i="5" s="1"/>
  <c r="R551" i="5"/>
  <c r="J552" i="5"/>
  <c r="K552" i="5" s="1"/>
  <c r="D552" i="5"/>
  <c r="E552" i="5" s="1"/>
  <c r="O552" i="5"/>
  <c r="P552" i="5" s="1"/>
  <c r="N551" i="5"/>
  <c r="L552" i="5"/>
  <c r="M552" i="5" s="1"/>
  <c r="H552" i="5"/>
  <c r="I552" i="5" s="1"/>
  <c r="Q551" i="5"/>
  <c r="S551" i="5" s="1"/>
  <c r="N552" i="5" l="1"/>
  <c r="R552" i="5"/>
  <c r="J553" i="5"/>
  <c r="K553" i="5" s="1"/>
  <c r="F553" i="5"/>
  <c r="G553" i="5" s="1"/>
  <c r="D553" i="5"/>
  <c r="E553" i="5" s="1"/>
  <c r="O553" i="5"/>
  <c r="P553" i="5" s="1"/>
  <c r="L553" i="5"/>
  <c r="M553" i="5" s="1"/>
  <c r="H553" i="5"/>
  <c r="I553" i="5" s="1"/>
  <c r="Q552" i="5"/>
  <c r="S552" i="5" s="1"/>
  <c r="N553" i="5" l="1"/>
  <c r="J554" i="5"/>
  <c r="K554" i="5" s="1"/>
  <c r="F554" i="5"/>
  <c r="G554" i="5" s="1"/>
  <c r="D554" i="5"/>
  <c r="E554" i="5" s="1"/>
  <c r="R553" i="5"/>
  <c r="O554" i="5"/>
  <c r="P554" i="5" s="1"/>
  <c r="Q553" i="5"/>
  <c r="S553" i="5" s="1"/>
  <c r="L554" i="5"/>
  <c r="M554" i="5" s="1"/>
  <c r="H554" i="5"/>
  <c r="I554" i="5" s="1"/>
  <c r="Q554" i="5" l="1"/>
  <c r="S554" i="5" s="1"/>
  <c r="R554" i="5"/>
  <c r="J555" i="5"/>
  <c r="K555" i="5" s="1"/>
  <c r="D555" i="5"/>
  <c r="E555" i="5" s="1"/>
  <c r="F555" i="5"/>
  <c r="G555" i="5" s="1"/>
  <c r="O555" i="5"/>
  <c r="P555" i="5" s="1"/>
  <c r="L555" i="5"/>
  <c r="M555" i="5" s="1"/>
  <c r="H555" i="5"/>
  <c r="I555" i="5" s="1"/>
  <c r="N554" i="5"/>
  <c r="L556" i="5" l="1"/>
  <c r="M556" i="5" s="1"/>
  <c r="H556" i="5"/>
  <c r="I556" i="5" s="1"/>
  <c r="Q555" i="5"/>
  <c r="S555" i="5" s="1"/>
  <c r="J556" i="5"/>
  <c r="K556" i="5" s="1"/>
  <c r="F556" i="5"/>
  <c r="G556" i="5" s="1"/>
  <c r="D556" i="5"/>
  <c r="E556" i="5" s="1"/>
  <c r="R555" i="5"/>
  <c r="O556" i="5"/>
  <c r="P556" i="5" s="1"/>
  <c r="N555" i="5"/>
  <c r="L557" i="5" l="1"/>
  <c r="M557" i="5" s="1"/>
  <c r="H557" i="5"/>
  <c r="I557" i="5" s="1"/>
  <c r="R556" i="5"/>
  <c r="J557" i="5"/>
  <c r="K557" i="5" s="1"/>
  <c r="F557" i="5"/>
  <c r="G557" i="5" s="1"/>
  <c r="D557" i="5"/>
  <c r="E557" i="5" s="1"/>
  <c r="O557" i="5"/>
  <c r="P557" i="5" s="1"/>
  <c r="Q556" i="5"/>
  <c r="S556" i="5" s="1"/>
  <c r="N556" i="5"/>
  <c r="Q557" i="5" l="1"/>
  <c r="S557" i="5" s="1"/>
  <c r="L558" i="5"/>
  <c r="M558" i="5" s="1"/>
  <c r="H558" i="5"/>
  <c r="I558" i="5" s="1"/>
  <c r="N557" i="5"/>
  <c r="J558" i="5"/>
  <c r="K558" i="5" s="1"/>
  <c r="F558" i="5"/>
  <c r="G558" i="5" s="1"/>
  <c r="D558" i="5"/>
  <c r="E558" i="5" s="1"/>
  <c r="R557" i="5"/>
  <c r="O558" i="5"/>
  <c r="P558" i="5" s="1"/>
  <c r="Q558" i="5" l="1"/>
  <c r="S558" i="5" s="1"/>
  <c r="L559" i="5"/>
  <c r="M559" i="5" s="1"/>
  <c r="H559" i="5"/>
  <c r="I559" i="5" s="1"/>
  <c r="R558" i="5"/>
  <c r="J559" i="5"/>
  <c r="K559" i="5" s="1"/>
  <c r="D559" i="5"/>
  <c r="E559" i="5" s="1"/>
  <c r="F559" i="5"/>
  <c r="G559" i="5" s="1"/>
  <c r="O559" i="5"/>
  <c r="P559" i="5" s="1"/>
  <c r="N558" i="5"/>
  <c r="Q559" i="5" l="1"/>
  <c r="S559" i="5" s="1"/>
  <c r="L560" i="5"/>
  <c r="M560" i="5" s="1"/>
  <c r="H560" i="5"/>
  <c r="I560" i="5" s="1"/>
  <c r="N559" i="5"/>
  <c r="J560" i="5"/>
  <c r="K560" i="5" s="1"/>
  <c r="F560" i="5"/>
  <c r="G560" i="5" s="1"/>
  <c r="D560" i="5"/>
  <c r="E560" i="5" s="1"/>
  <c r="R559" i="5"/>
  <c r="O560" i="5"/>
  <c r="P560" i="5" s="1"/>
  <c r="L561" i="5" l="1"/>
  <c r="H561" i="5"/>
  <c r="I561" i="5" s="1"/>
  <c r="Q560" i="5"/>
  <c r="S560" i="5" s="1"/>
  <c r="R560" i="5"/>
  <c r="J561" i="5"/>
  <c r="K561" i="5" s="1"/>
  <c r="D561" i="5"/>
  <c r="E561" i="5" s="1"/>
  <c r="F561" i="5"/>
  <c r="G561" i="5" s="1"/>
  <c r="O561" i="5"/>
  <c r="P561" i="5" s="1"/>
  <c r="N560" i="5"/>
  <c r="M561" i="5"/>
  <c r="L562" i="5" l="1"/>
  <c r="H562" i="5"/>
  <c r="I562" i="5" s="1"/>
  <c r="J562" i="5"/>
  <c r="K562" i="5" s="1"/>
  <c r="F562" i="5"/>
  <c r="G562" i="5" s="1"/>
  <c r="D562" i="5"/>
  <c r="E562" i="5" s="1"/>
  <c r="R561" i="5"/>
  <c r="O562" i="5"/>
  <c r="P562" i="5" s="1"/>
  <c r="Q561" i="5"/>
  <c r="S561" i="5" s="1"/>
  <c r="N561" i="5"/>
  <c r="M562" i="5"/>
  <c r="L563" i="5" l="1"/>
  <c r="H563" i="5"/>
  <c r="N562" i="5"/>
  <c r="Q562" i="5"/>
  <c r="S562" i="5" s="1"/>
  <c r="M563" i="5"/>
  <c r="R562" i="5"/>
  <c r="J563" i="5"/>
  <c r="K563" i="5" s="1"/>
  <c r="I563" i="5"/>
  <c r="D563" i="5"/>
  <c r="E563" i="5" s="1"/>
  <c r="F563" i="5"/>
  <c r="G563" i="5" s="1"/>
  <c r="O563" i="5"/>
  <c r="P563" i="5" s="1"/>
  <c r="N563" i="5" l="1"/>
  <c r="L564" i="5"/>
  <c r="M564" i="5" s="1"/>
  <c r="H564" i="5"/>
  <c r="I564" i="5" s="1"/>
  <c r="Q563" i="5"/>
  <c r="S563" i="5" s="1"/>
  <c r="J564" i="5"/>
  <c r="K564" i="5" s="1"/>
  <c r="F564" i="5"/>
  <c r="G564" i="5" s="1"/>
  <c r="D564" i="5"/>
  <c r="E564" i="5" s="1"/>
  <c r="R563" i="5"/>
  <c r="O564" i="5"/>
  <c r="P564" i="5" s="1"/>
  <c r="Q564" i="5" l="1"/>
  <c r="S564" i="5" s="1"/>
  <c r="L565" i="5"/>
  <c r="M565" i="5" s="1"/>
  <c r="H565" i="5"/>
  <c r="I565" i="5" s="1"/>
  <c r="N564" i="5"/>
  <c r="R564" i="5"/>
  <c r="J565" i="5"/>
  <c r="K565" i="5" s="1"/>
  <c r="F565" i="5"/>
  <c r="G565" i="5" s="1"/>
  <c r="D565" i="5"/>
  <c r="E565" i="5" s="1"/>
  <c r="O565" i="5"/>
  <c r="P565" i="5" s="1"/>
  <c r="Q565" i="5" l="1"/>
  <c r="S565" i="5" s="1"/>
  <c r="L566" i="5"/>
  <c r="M566" i="5" s="1"/>
  <c r="H566" i="5"/>
  <c r="I566" i="5" s="1"/>
  <c r="J566" i="5"/>
  <c r="K566" i="5" s="1"/>
  <c r="F566" i="5"/>
  <c r="G566" i="5" s="1"/>
  <c r="D566" i="5"/>
  <c r="E566" i="5" s="1"/>
  <c r="R565" i="5"/>
  <c r="O566" i="5"/>
  <c r="P566" i="5" s="1"/>
  <c r="N565" i="5"/>
  <c r="Q566" i="5" l="1"/>
  <c r="S566" i="5" s="1"/>
  <c r="L567" i="5"/>
  <c r="M567" i="5" s="1"/>
  <c r="H567" i="5"/>
  <c r="I567" i="5" s="1"/>
  <c r="N566" i="5"/>
  <c r="R566" i="5"/>
  <c r="J567" i="5"/>
  <c r="K567" i="5" s="1"/>
  <c r="F567" i="5"/>
  <c r="G567" i="5" s="1"/>
  <c r="D567" i="5"/>
  <c r="E567" i="5" s="1"/>
  <c r="O567" i="5"/>
  <c r="P567" i="5" s="1"/>
  <c r="L568" i="5" l="1"/>
  <c r="M568" i="5" s="1"/>
  <c r="H568" i="5"/>
  <c r="Q567" i="5"/>
  <c r="S567" i="5" s="1"/>
  <c r="J568" i="5"/>
  <c r="K568" i="5" s="1"/>
  <c r="F568" i="5"/>
  <c r="G568" i="5" s="1"/>
  <c r="I568" i="5"/>
  <c r="D568" i="5"/>
  <c r="E568" i="5" s="1"/>
  <c r="R567" i="5"/>
  <c r="O568" i="5"/>
  <c r="P568" i="5" s="1"/>
  <c r="N567" i="5"/>
  <c r="Q568" i="5" l="1"/>
  <c r="S568" i="5"/>
  <c r="L569" i="5"/>
  <c r="M569" i="5" s="1"/>
  <c r="H569" i="5"/>
  <c r="I569" i="5" s="1"/>
  <c r="N568" i="5"/>
  <c r="R568" i="5"/>
  <c r="J569" i="5"/>
  <c r="K569" i="5" s="1"/>
  <c r="D569" i="5"/>
  <c r="E569" i="5" s="1"/>
  <c r="F569" i="5"/>
  <c r="G569" i="5" s="1"/>
  <c r="O569" i="5"/>
  <c r="P569" i="5" s="1"/>
  <c r="N569" i="5" l="1"/>
  <c r="L570" i="5"/>
  <c r="M570" i="5" s="1"/>
  <c r="H570" i="5"/>
  <c r="I570" i="5" s="1"/>
  <c r="Q569" i="5"/>
  <c r="S569" i="5" s="1"/>
  <c r="J570" i="5"/>
  <c r="K570" i="5" s="1"/>
  <c r="F570" i="5"/>
  <c r="G570" i="5" s="1"/>
  <c r="D570" i="5"/>
  <c r="E570" i="5" s="1"/>
  <c r="R569" i="5"/>
  <c r="O570" i="5"/>
  <c r="P570" i="5" s="1"/>
  <c r="N570" i="5" l="1"/>
  <c r="L571" i="5"/>
  <c r="M571" i="5" s="1"/>
  <c r="H571" i="5"/>
  <c r="I571" i="5" s="1"/>
  <c r="Q570" i="5"/>
  <c r="S570" i="5" s="1"/>
  <c r="R570" i="5"/>
  <c r="J571" i="5"/>
  <c r="K571" i="5" s="1"/>
  <c r="F571" i="5"/>
  <c r="G571" i="5" s="1"/>
  <c r="D571" i="5"/>
  <c r="E571" i="5" s="1"/>
  <c r="O571" i="5"/>
  <c r="P571" i="5" s="1"/>
  <c r="L572" i="5" l="1"/>
  <c r="M572" i="5" s="1"/>
  <c r="H572" i="5"/>
  <c r="I572" i="5" s="1"/>
  <c r="N571" i="5"/>
  <c r="Q571" i="5"/>
  <c r="S571" i="5" s="1"/>
  <c r="J572" i="5"/>
  <c r="K572" i="5" s="1"/>
  <c r="F572" i="5"/>
  <c r="G572" i="5" s="1"/>
  <c r="D572" i="5"/>
  <c r="E572" i="5" s="1"/>
  <c r="R571" i="5"/>
  <c r="O572" i="5"/>
  <c r="P572" i="5" s="1"/>
  <c r="L573" i="5" l="1"/>
  <c r="H573" i="5"/>
  <c r="I573" i="5" s="1"/>
  <c r="N572" i="5"/>
  <c r="Q572" i="5"/>
  <c r="S572" i="5" s="1"/>
  <c r="M573" i="5"/>
  <c r="R572" i="5"/>
  <c r="J573" i="5"/>
  <c r="K573" i="5" s="1"/>
  <c r="D573" i="5"/>
  <c r="E573" i="5" s="1"/>
  <c r="F573" i="5"/>
  <c r="G573" i="5" s="1"/>
  <c r="O573" i="5"/>
  <c r="P573" i="5" s="1"/>
  <c r="Q573" i="5" l="1"/>
  <c r="S573" i="5" s="1"/>
  <c r="J574" i="5"/>
  <c r="K574" i="5" s="1"/>
  <c r="F574" i="5"/>
  <c r="G574" i="5" s="1"/>
  <c r="D574" i="5"/>
  <c r="E574" i="5" s="1"/>
  <c r="R573" i="5"/>
  <c r="O574" i="5"/>
  <c r="P574" i="5" s="1"/>
  <c r="N573" i="5"/>
  <c r="L574" i="5"/>
  <c r="M574" i="5" s="1"/>
  <c r="H574" i="5"/>
  <c r="I574" i="5" s="1"/>
  <c r="Q574" i="5" l="1"/>
  <c r="S574" i="5" s="1"/>
  <c r="N574" i="5"/>
  <c r="R574" i="5"/>
  <c r="J575" i="5"/>
  <c r="K575" i="5" s="1"/>
  <c r="F575" i="5"/>
  <c r="G575" i="5" s="1"/>
  <c r="D575" i="5"/>
  <c r="E575" i="5" s="1"/>
  <c r="O575" i="5"/>
  <c r="P575" i="5" s="1"/>
  <c r="L575" i="5"/>
  <c r="M575" i="5" s="1"/>
  <c r="H575" i="5"/>
  <c r="I575" i="5" s="1"/>
  <c r="Q575" i="5" l="1"/>
  <c r="S575" i="5" s="1"/>
  <c r="J576" i="5"/>
  <c r="F576" i="5"/>
  <c r="G576" i="5" s="1"/>
  <c r="D576" i="5"/>
  <c r="E576" i="5" s="1"/>
  <c r="R575" i="5"/>
  <c r="O576" i="5"/>
  <c r="P576" i="5" s="1"/>
  <c r="L576" i="5"/>
  <c r="M576" i="5" s="1"/>
  <c r="H576" i="5"/>
  <c r="I576" i="5" s="1"/>
  <c r="N575" i="5"/>
  <c r="K576" i="5"/>
  <c r="L577" i="5" l="1"/>
  <c r="H577" i="5"/>
  <c r="I577" i="5" s="1"/>
  <c r="R576" i="5"/>
  <c r="J577" i="5"/>
  <c r="K577" i="5" s="1"/>
  <c r="D577" i="5"/>
  <c r="E577" i="5" s="1"/>
  <c r="F577" i="5"/>
  <c r="G577" i="5" s="1"/>
  <c r="O577" i="5"/>
  <c r="P577" i="5" s="1"/>
  <c r="Q576" i="5"/>
  <c r="S576" i="5" s="1"/>
  <c r="M577" i="5"/>
  <c r="N576" i="5"/>
  <c r="L578" i="5" l="1"/>
  <c r="H578" i="5"/>
  <c r="I578" i="5" s="1"/>
  <c r="N577" i="5"/>
  <c r="Q577" i="5"/>
  <c r="S577" i="5" s="1"/>
  <c r="J578" i="5"/>
  <c r="K578" i="5" s="1"/>
  <c r="F578" i="5"/>
  <c r="G578" i="5" s="1"/>
  <c r="D578" i="5"/>
  <c r="E578" i="5" s="1"/>
  <c r="R577" i="5"/>
  <c r="O578" i="5"/>
  <c r="P578" i="5" s="1"/>
  <c r="M578" i="5"/>
  <c r="Q578" i="5" l="1"/>
  <c r="S578" i="5" s="1"/>
  <c r="L579" i="5"/>
  <c r="M579" i="5" s="1"/>
  <c r="H579" i="5"/>
  <c r="I579" i="5" s="1"/>
  <c r="R578" i="5"/>
  <c r="J579" i="5"/>
  <c r="K579" i="5" s="1"/>
  <c r="D579" i="5"/>
  <c r="E579" i="5" s="1"/>
  <c r="F579" i="5"/>
  <c r="G579" i="5" s="1"/>
  <c r="O579" i="5"/>
  <c r="P579" i="5" s="1"/>
  <c r="N578" i="5"/>
  <c r="Q579" i="5" l="1"/>
  <c r="S579" i="5" s="1"/>
  <c r="L580" i="5"/>
  <c r="M580" i="5" s="1"/>
  <c r="H580" i="5"/>
  <c r="I580" i="5" s="1"/>
  <c r="N579" i="5"/>
  <c r="J580" i="5"/>
  <c r="K580" i="5" s="1"/>
  <c r="F580" i="5"/>
  <c r="G580" i="5" s="1"/>
  <c r="D580" i="5"/>
  <c r="E580" i="5" s="1"/>
  <c r="R579" i="5"/>
  <c r="O580" i="5"/>
  <c r="P580" i="5" s="1"/>
  <c r="N580" i="5" l="1"/>
  <c r="L581" i="5"/>
  <c r="M581" i="5" s="1"/>
  <c r="H581" i="5"/>
  <c r="I581" i="5" s="1"/>
  <c r="Q580" i="5"/>
  <c r="S580" i="5" s="1"/>
  <c r="R580" i="5"/>
  <c r="J581" i="5"/>
  <c r="K581" i="5" s="1"/>
  <c r="F581" i="5"/>
  <c r="G581" i="5" s="1"/>
  <c r="D581" i="5"/>
  <c r="E581" i="5" s="1"/>
  <c r="O581" i="5"/>
  <c r="P581" i="5" s="1"/>
  <c r="L582" i="5" l="1"/>
  <c r="M582" i="5" s="1"/>
  <c r="H582" i="5"/>
  <c r="I582" i="5" s="1"/>
  <c r="N581" i="5"/>
  <c r="Q581" i="5"/>
  <c r="S581" i="5" s="1"/>
  <c r="J582" i="5"/>
  <c r="K582" i="5" s="1"/>
  <c r="F582" i="5"/>
  <c r="G582" i="5" s="1"/>
  <c r="D582" i="5"/>
  <c r="E582" i="5" s="1"/>
  <c r="R581" i="5"/>
  <c r="O582" i="5"/>
  <c r="P582" i="5" s="1"/>
  <c r="Q582" i="5" l="1"/>
  <c r="S582" i="5" s="1"/>
  <c r="L583" i="5"/>
  <c r="M583" i="5" s="1"/>
  <c r="H583" i="5"/>
  <c r="I583" i="5" s="1"/>
  <c r="N582" i="5"/>
  <c r="R582" i="5"/>
  <c r="J583" i="5"/>
  <c r="K583" i="5" s="1"/>
  <c r="F583" i="5"/>
  <c r="G583" i="5" s="1"/>
  <c r="D583" i="5"/>
  <c r="E583" i="5" s="1"/>
  <c r="O583" i="5"/>
  <c r="P583" i="5" s="1"/>
  <c r="L584" i="5" l="1"/>
  <c r="M584" i="5" s="1"/>
  <c r="H584" i="5"/>
  <c r="Q583" i="5"/>
  <c r="S583" i="5" s="1"/>
  <c r="J584" i="5"/>
  <c r="K584" i="5" s="1"/>
  <c r="F584" i="5"/>
  <c r="G584" i="5" s="1"/>
  <c r="I584" i="5"/>
  <c r="D584" i="5"/>
  <c r="E584" i="5" s="1"/>
  <c r="R583" i="5"/>
  <c r="O584" i="5"/>
  <c r="P584" i="5" s="1"/>
  <c r="N583" i="5"/>
  <c r="Q584" i="5" l="1"/>
  <c r="S584" i="5" s="1"/>
  <c r="L585" i="5"/>
  <c r="M585" i="5" s="1"/>
  <c r="H585" i="5"/>
  <c r="I585" i="5" s="1"/>
  <c r="N584" i="5"/>
  <c r="R584" i="5"/>
  <c r="J585" i="5"/>
  <c r="K585" i="5" s="1"/>
  <c r="D585" i="5"/>
  <c r="E585" i="5" s="1"/>
  <c r="F585" i="5"/>
  <c r="G585" i="5" s="1"/>
  <c r="O585" i="5"/>
  <c r="P585" i="5" s="1"/>
  <c r="N585" i="5" l="1"/>
  <c r="Q585" i="5"/>
  <c r="S585" i="5" s="1"/>
  <c r="L586" i="5"/>
  <c r="M586" i="5" s="1"/>
  <c r="H586" i="5"/>
  <c r="I586" i="5" s="1"/>
  <c r="J586" i="5"/>
  <c r="K586" i="5" s="1"/>
  <c r="F586" i="5"/>
  <c r="G586" i="5" s="1"/>
  <c r="D586" i="5"/>
  <c r="E586" i="5" s="1"/>
  <c r="R585" i="5"/>
  <c r="O586" i="5"/>
  <c r="P586" i="5" s="1"/>
  <c r="R586" i="5" l="1"/>
  <c r="J587" i="5"/>
  <c r="F587" i="5"/>
  <c r="G587" i="5" s="1"/>
  <c r="D587" i="5"/>
  <c r="E587" i="5" s="1"/>
  <c r="O587" i="5"/>
  <c r="Q586" i="5"/>
  <c r="S586" i="5" s="1"/>
  <c r="L587" i="5"/>
  <c r="M587" i="5" s="1"/>
  <c r="H587" i="5"/>
  <c r="I587" i="5" s="1"/>
  <c r="P587" i="5"/>
  <c r="N586" i="5"/>
  <c r="K587" i="5"/>
  <c r="L588" i="5" l="1"/>
  <c r="M588" i="5" s="1"/>
  <c r="H588" i="5"/>
  <c r="I588" i="5" s="1"/>
  <c r="J588" i="5"/>
  <c r="K588" i="5" s="1"/>
  <c r="F588" i="5"/>
  <c r="G588" i="5" s="1"/>
  <c r="D588" i="5"/>
  <c r="E588" i="5" s="1"/>
  <c r="R587" i="5"/>
  <c r="O588" i="5"/>
  <c r="P588" i="5" s="1"/>
  <c r="Q587" i="5"/>
  <c r="S587" i="5" s="1"/>
  <c r="N587" i="5"/>
  <c r="L589" i="5" l="1"/>
  <c r="M589" i="5" s="1"/>
  <c r="H589" i="5"/>
  <c r="I589" i="5" s="1"/>
  <c r="R588" i="5"/>
  <c r="J589" i="5"/>
  <c r="K589" i="5" s="1"/>
  <c r="D589" i="5"/>
  <c r="F589" i="5"/>
  <c r="G589" i="5" s="1"/>
  <c r="O589" i="5"/>
  <c r="P589" i="5" s="1"/>
  <c r="N588" i="5"/>
  <c r="Q588" i="5"/>
  <c r="S588" i="5" s="1"/>
  <c r="E589" i="5"/>
  <c r="L590" i="5" l="1"/>
  <c r="H590" i="5"/>
  <c r="I590" i="5" s="1"/>
  <c r="M590" i="5"/>
  <c r="J590" i="5"/>
  <c r="K590" i="5" s="1"/>
  <c r="F590" i="5"/>
  <c r="G590" i="5" s="1"/>
  <c r="D590" i="5"/>
  <c r="E590" i="5" s="1"/>
  <c r="R589" i="5"/>
  <c r="O590" i="5"/>
  <c r="P590" i="5" s="1"/>
  <c r="Q589" i="5"/>
  <c r="S589" i="5" s="1"/>
  <c r="N589" i="5"/>
  <c r="Q590" i="5" l="1"/>
  <c r="S590" i="5" s="1"/>
  <c r="R590" i="5"/>
  <c r="J591" i="5"/>
  <c r="K591" i="5" s="1"/>
  <c r="D591" i="5"/>
  <c r="E591" i="5" s="1"/>
  <c r="F591" i="5"/>
  <c r="G591" i="5" s="1"/>
  <c r="O591" i="5"/>
  <c r="P591" i="5" s="1"/>
  <c r="L591" i="5"/>
  <c r="M591" i="5" s="1"/>
  <c r="H591" i="5"/>
  <c r="I591" i="5" s="1"/>
  <c r="N590" i="5"/>
  <c r="J592" i="5" l="1"/>
  <c r="K592" i="5" s="1"/>
  <c r="F592" i="5"/>
  <c r="G592" i="5" s="1"/>
  <c r="D592" i="5"/>
  <c r="E592" i="5" s="1"/>
  <c r="R591" i="5"/>
  <c r="O592" i="5"/>
  <c r="P592" i="5" s="1"/>
  <c r="Q591" i="5"/>
  <c r="S591" i="5" s="1"/>
  <c r="N591" i="5"/>
  <c r="L592" i="5"/>
  <c r="M592" i="5" s="1"/>
  <c r="H592" i="5"/>
  <c r="I592" i="5" s="1"/>
  <c r="R592" i="5" l="1"/>
  <c r="J593" i="5"/>
  <c r="K593" i="5" s="1"/>
  <c r="D593" i="5"/>
  <c r="E593" i="5" s="1"/>
  <c r="F593" i="5"/>
  <c r="G593" i="5" s="1"/>
  <c r="O593" i="5"/>
  <c r="L593" i="5"/>
  <c r="M593" i="5" s="1"/>
  <c r="H593" i="5"/>
  <c r="I593" i="5" s="1"/>
  <c r="Q592" i="5"/>
  <c r="S592" i="5" s="1"/>
  <c r="P593" i="5"/>
  <c r="N592" i="5"/>
  <c r="J594" i="5" l="1"/>
  <c r="F594" i="5"/>
  <c r="D594" i="5"/>
  <c r="E594" i="5" s="1"/>
  <c r="R593" i="5"/>
  <c r="O594" i="5"/>
  <c r="N593" i="5"/>
  <c r="K594" i="5"/>
  <c r="Q593" i="5"/>
  <c r="S593" i="5" s="1"/>
  <c r="P594" i="5"/>
  <c r="L594" i="5"/>
  <c r="M594" i="5" s="1"/>
  <c r="H594" i="5"/>
  <c r="I594" i="5" s="1"/>
  <c r="G594" i="5"/>
  <c r="Q594" i="5" l="1"/>
  <c r="S594" i="5" s="1"/>
  <c r="R594" i="5"/>
  <c r="J595" i="5"/>
  <c r="K595" i="5" s="1"/>
  <c r="D595" i="5"/>
  <c r="E595" i="5" s="1"/>
  <c r="F595" i="5"/>
  <c r="G595" i="5" s="1"/>
  <c r="O595" i="5"/>
  <c r="P595" i="5" s="1"/>
  <c r="L595" i="5"/>
  <c r="M595" i="5" s="1"/>
  <c r="H595" i="5"/>
  <c r="I595" i="5" s="1"/>
  <c r="N594" i="5"/>
  <c r="J596" i="5" l="1"/>
  <c r="F596" i="5"/>
  <c r="G596" i="5" s="1"/>
  <c r="D596" i="5"/>
  <c r="E596" i="5" s="1"/>
  <c r="R595" i="5"/>
  <c r="O596" i="5"/>
  <c r="P596" i="5" s="1"/>
  <c r="Q595" i="5"/>
  <c r="S595" i="5" s="1"/>
  <c r="N595" i="5"/>
  <c r="K596" i="5"/>
  <c r="L596" i="5"/>
  <c r="M596" i="5" s="1"/>
  <c r="H596" i="5"/>
  <c r="I596" i="5" s="1"/>
  <c r="Q596" i="5" l="1"/>
  <c r="S596" i="5" s="1"/>
  <c r="R596" i="5"/>
  <c r="J597" i="5"/>
  <c r="K597" i="5" s="1"/>
  <c r="D597" i="5"/>
  <c r="E597" i="5" s="1"/>
  <c r="F597" i="5"/>
  <c r="G597" i="5" s="1"/>
  <c r="O597" i="5"/>
  <c r="P597" i="5" s="1"/>
  <c r="L597" i="5"/>
  <c r="M597" i="5" s="1"/>
  <c r="H597" i="5"/>
  <c r="I597" i="5" s="1"/>
  <c r="N596" i="5"/>
  <c r="J598" i="5" l="1"/>
  <c r="F598" i="5"/>
  <c r="G598" i="5" s="1"/>
  <c r="D598" i="5"/>
  <c r="E598" i="5" s="1"/>
  <c r="R597" i="5"/>
  <c r="O598" i="5"/>
  <c r="P598" i="5" s="1"/>
  <c r="Q597" i="5"/>
  <c r="S597" i="5" s="1"/>
  <c r="N597" i="5"/>
  <c r="K598" i="5"/>
  <c r="L598" i="5"/>
  <c r="M598" i="5" s="1"/>
  <c r="H598" i="5"/>
  <c r="I598" i="5" s="1"/>
  <c r="Q598" i="5" l="1"/>
  <c r="S598" i="5" s="1"/>
  <c r="R598" i="5"/>
  <c r="J599" i="5"/>
  <c r="K599" i="5" s="1"/>
  <c r="F599" i="5"/>
  <c r="G599" i="5" s="1"/>
  <c r="D599" i="5"/>
  <c r="E599" i="5" s="1"/>
  <c r="O599" i="5"/>
  <c r="P599" i="5" s="1"/>
  <c r="L599" i="5"/>
  <c r="M599" i="5" s="1"/>
  <c r="H599" i="5"/>
  <c r="I599" i="5" s="1"/>
  <c r="N598" i="5"/>
  <c r="Q599" i="5" l="1"/>
  <c r="S599" i="5" s="1"/>
  <c r="J600" i="5"/>
  <c r="K600" i="5" s="1"/>
  <c r="F600" i="5"/>
  <c r="G600" i="5" s="1"/>
  <c r="D600" i="5"/>
  <c r="E600" i="5" s="1"/>
  <c r="R599" i="5"/>
  <c r="O600" i="5"/>
  <c r="P600" i="5" s="1"/>
  <c r="L600" i="5"/>
  <c r="M600" i="5" s="1"/>
  <c r="H600" i="5"/>
  <c r="I600" i="5" s="1"/>
  <c r="N599" i="5"/>
  <c r="R600" i="5" l="1"/>
  <c r="J601" i="5"/>
  <c r="K601" i="5" s="1"/>
  <c r="D601" i="5"/>
  <c r="E601" i="5" s="1"/>
  <c r="F601" i="5"/>
  <c r="G601" i="5" s="1"/>
  <c r="O601" i="5"/>
  <c r="Q600" i="5"/>
  <c r="S600" i="5" s="1"/>
  <c r="P601" i="5"/>
  <c r="N600" i="5"/>
  <c r="L601" i="5"/>
  <c r="M601" i="5" s="1"/>
  <c r="H601" i="5"/>
  <c r="I601" i="5" s="1"/>
  <c r="J602" i="5" l="1"/>
  <c r="K602" i="5" s="1"/>
  <c r="F602" i="5"/>
  <c r="G602" i="5" s="1"/>
  <c r="D602" i="5"/>
  <c r="E602" i="5" s="1"/>
  <c r="R601" i="5"/>
  <c r="O602" i="5"/>
  <c r="P602" i="5" s="1"/>
  <c r="L602" i="5"/>
  <c r="M602" i="5" s="1"/>
  <c r="H602" i="5"/>
  <c r="I602" i="5" s="1"/>
  <c r="Q601" i="5"/>
  <c r="S601" i="5" s="1"/>
  <c r="N601" i="5"/>
  <c r="R602" i="5" l="1"/>
  <c r="J603" i="5"/>
  <c r="F603" i="5"/>
  <c r="G603" i="5" s="1"/>
  <c r="D603" i="5"/>
  <c r="E603" i="5" s="1"/>
  <c r="O603" i="5"/>
  <c r="P603" i="5" s="1"/>
  <c r="N602" i="5"/>
  <c r="K603" i="5"/>
  <c r="Q602" i="5"/>
  <c r="S602" i="5" s="1"/>
  <c r="L603" i="5"/>
  <c r="M603" i="5" s="1"/>
  <c r="H603" i="5"/>
  <c r="I603" i="5" s="1"/>
  <c r="J604" i="5" l="1"/>
  <c r="F604" i="5"/>
  <c r="D604" i="5"/>
  <c r="E604" i="5" s="1"/>
  <c r="R603" i="5"/>
  <c r="O604" i="5"/>
  <c r="L604" i="5"/>
  <c r="M604" i="5" s="1"/>
  <c r="H604" i="5"/>
  <c r="I604" i="5" s="1"/>
  <c r="G604" i="5"/>
  <c r="P604" i="5"/>
  <c r="Q603" i="5"/>
  <c r="S603" i="5" s="1"/>
  <c r="N603" i="5"/>
  <c r="K604" i="5"/>
  <c r="R604" i="5" l="1"/>
  <c r="J605" i="5"/>
  <c r="K605" i="5" s="1"/>
  <c r="F605" i="5"/>
  <c r="G605" i="5" s="1"/>
  <c r="D605" i="5"/>
  <c r="E605" i="5" s="1"/>
  <c r="O605" i="5"/>
  <c r="N604" i="5"/>
  <c r="Q604" i="5"/>
  <c r="S604" i="5" s="1"/>
  <c r="P605" i="5"/>
  <c r="L605" i="5"/>
  <c r="M605" i="5" s="1"/>
  <c r="H605" i="5"/>
  <c r="I605" i="5" s="1"/>
  <c r="J606" i="5" l="1"/>
  <c r="F606" i="5"/>
  <c r="G606" i="5" s="1"/>
  <c r="D606" i="5"/>
  <c r="E606" i="5" s="1"/>
  <c r="R605" i="5"/>
  <c r="O606" i="5"/>
  <c r="P606" i="5" s="1"/>
  <c r="L606" i="5"/>
  <c r="M606" i="5" s="1"/>
  <c r="H606" i="5"/>
  <c r="I606" i="5" s="1"/>
  <c r="Q605" i="5"/>
  <c r="S605" i="5" s="1"/>
  <c r="N605" i="5"/>
  <c r="K606" i="5"/>
  <c r="R606" i="5" l="1"/>
  <c r="J607" i="5"/>
  <c r="K607" i="5" s="1"/>
  <c r="D607" i="5"/>
  <c r="E607" i="5" s="1"/>
  <c r="F607" i="5"/>
  <c r="G607" i="5" s="1"/>
  <c r="O607" i="5"/>
  <c r="P607" i="5" s="1"/>
  <c r="N606" i="5"/>
  <c r="Q606" i="5"/>
  <c r="S606" i="5" s="1"/>
  <c r="L607" i="5"/>
  <c r="M607" i="5" s="1"/>
  <c r="H607" i="5"/>
  <c r="I607" i="5" s="1"/>
  <c r="J608" i="5" l="1"/>
  <c r="K608" i="5" s="1"/>
  <c r="D608" i="5"/>
  <c r="E608" i="5" s="1"/>
  <c r="R607" i="5"/>
  <c r="F608" i="5"/>
  <c r="G608" i="5" s="1"/>
  <c r="O608" i="5"/>
  <c r="L608" i="5"/>
  <c r="M608" i="5" s="1"/>
  <c r="H608" i="5"/>
  <c r="I608" i="5" s="1"/>
  <c r="Q607" i="5"/>
  <c r="S607" i="5" s="1"/>
  <c r="P608" i="5"/>
  <c r="N607" i="5"/>
  <c r="Q608" i="5" l="1"/>
  <c r="S608" i="5" s="1"/>
  <c r="R608" i="5"/>
  <c r="J609" i="5"/>
  <c r="K609" i="5" s="1"/>
  <c r="D609" i="5"/>
  <c r="E609" i="5" s="1"/>
  <c r="F609" i="5"/>
  <c r="G609" i="5" s="1"/>
  <c r="O609" i="5"/>
  <c r="P609" i="5" s="1"/>
  <c r="N608" i="5"/>
  <c r="L609" i="5"/>
  <c r="M609" i="5" s="1"/>
  <c r="H609" i="5"/>
  <c r="I609" i="5" s="1"/>
  <c r="J610" i="5" l="1"/>
  <c r="K610" i="5" s="1"/>
  <c r="D610" i="5"/>
  <c r="E610" i="5" s="1"/>
  <c r="R609" i="5"/>
  <c r="F610" i="5"/>
  <c r="G610" i="5" s="1"/>
  <c r="O610" i="5"/>
  <c r="L610" i="5"/>
  <c r="M610" i="5" s="1"/>
  <c r="H610" i="5"/>
  <c r="I610" i="5" s="1"/>
  <c r="Q609" i="5"/>
  <c r="S609" i="5" s="1"/>
  <c r="N609" i="5"/>
  <c r="P610" i="5"/>
  <c r="L611" i="5" l="1"/>
  <c r="M611" i="5" s="1"/>
  <c r="H611" i="5"/>
  <c r="I611" i="5" s="1"/>
  <c r="R610" i="5"/>
  <c r="J611" i="5"/>
  <c r="K611" i="5" s="1"/>
  <c r="D611" i="5"/>
  <c r="F611" i="5"/>
  <c r="G611" i="5" s="1"/>
  <c r="O611" i="5"/>
  <c r="P611" i="5" s="1"/>
  <c r="Q610" i="5"/>
  <c r="S610" i="5" s="1"/>
  <c r="E611" i="5"/>
  <c r="N610" i="5"/>
  <c r="L612" i="5" l="1"/>
  <c r="M612" i="5" s="1"/>
  <c r="H612" i="5"/>
  <c r="I612" i="5" s="1"/>
  <c r="N611" i="5"/>
  <c r="J612" i="5"/>
  <c r="K612" i="5" s="1"/>
  <c r="R611" i="5"/>
  <c r="F612" i="5"/>
  <c r="G612" i="5" s="1"/>
  <c r="D612" i="5"/>
  <c r="E612" i="5" s="1"/>
  <c r="O612" i="5"/>
  <c r="P612" i="5" s="1"/>
  <c r="Q611" i="5"/>
  <c r="S611" i="5" s="1"/>
  <c r="N612" i="5" l="1"/>
  <c r="Q612" i="5"/>
  <c r="S612" i="5" s="1"/>
  <c r="L613" i="5"/>
  <c r="M613" i="5" s="1"/>
  <c r="H613" i="5"/>
  <c r="I613" i="5" s="1"/>
  <c r="R612" i="5"/>
  <c r="J613" i="5"/>
  <c r="K613" i="5" s="1"/>
  <c r="D613" i="5"/>
  <c r="E613" i="5" s="1"/>
  <c r="F613" i="5"/>
  <c r="G613" i="5" s="1"/>
  <c r="O613" i="5"/>
  <c r="P613" i="5" s="1"/>
  <c r="Q613" i="5" l="1"/>
  <c r="S613" i="5" s="1"/>
  <c r="J614" i="5"/>
  <c r="K614" i="5" s="1"/>
  <c r="R613" i="5"/>
  <c r="D614" i="5"/>
  <c r="E614" i="5" s="1"/>
  <c r="F614" i="5"/>
  <c r="G614" i="5" s="1"/>
  <c r="O614" i="5"/>
  <c r="P614" i="5" s="1"/>
  <c r="N613" i="5"/>
  <c r="L614" i="5"/>
  <c r="M614" i="5" s="1"/>
  <c r="H614" i="5"/>
  <c r="I614" i="5" s="1"/>
  <c r="R614" i="5" l="1"/>
  <c r="J615" i="5"/>
  <c r="K615" i="5" s="1"/>
  <c r="F615" i="5"/>
  <c r="G615" i="5" s="1"/>
  <c r="D615" i="5"/>
  <c r="E615" i="5" s="1"/>
  <c r="O615" i="5"/>
  <c r="L615" i="5"/>
  <c r="M615" i="5" s="1"/>
  <c r="H615" i="5"/>
  <c r="I615" i="5" s="1"/>
  <c r="Q614" i="5"/>
  <c r="S614" i="5" s="1"/>
  <c r="P615" i="5"/>
  <c r="N614" i="5"/>
  <c r="L616" i="5" l="1"/>
  <c r="M616" i="5" s="1"/>
  <c r="H616" i="5"/>
  <c r="I616" i="5" s="1"/>
  <c r="J616" i="5"/>
  <c r="K616" i="5" s="1"/>
  <c r="R615" i="5"/>
  <c r="F616" i="5"/>
  <c r="G616" i="5" s="1"/>
  <c r="D616" i="5"/>
  <c r="E616" i="5" s="1"/>
  <c r="O616" i="5"/>
  <c r="P616" i="5" s="1"/>
  <c r="N615" i="5"/>
  <c r="Q615" i="5"/>
  <c r="S615" i="5" s="1"/>
  <c r="L617" i="5" l="1"/>
  <c r="M617" i="5" s="1"/>
  <c r="H617" i="5"/>
  <c r="I617" i="5" s="1"/>
  <c r="N616" i="5"/>
  <c r="R616" i="5"/>
  <c r="J617" i="5"/>
  <c r="K617" i="5" s="1"/>
  <c r="D617" i="5"/>
  <c r="E617" i="5" s="1"/>
  <c r="F617" i="5"/>
  <c r="G617" i="5" s="1"/>
  <c r="O617" i="5"/>
  <c r="P617" i="5" s="1"/>
  <c r="Q616" i="5"/>
  <c r="S616" i="5" s="1"/>
  <c r="L618" i="5" l="1"/>
  <c r="M618" i="5" s="1"/>
  <c r="H618" i="5"/>
  <c r="I618" i="5" s="1"/>
  <c r="Q617" i="5"/>
  <c r="S617" i="5" s="1"/>
  <c r="N617" i="5"/>
  <c r="J618" i="5"/>
  <c r="K618" i="5" s="1"/>
  <c r="R617" i="5"/>
  <c r="F618" i="5"/>
  <c r="G618" i="5" s="1"/>
  <c r="D618" i="5"/>
  <c r="E618" i="5" s="1"/>
  <c r="O618" i="5"/>
  <c r="P618" i="5" s="1"/>
  <c r="N618" i="5" l="1"/>
  <c r="Q618" i="5"/>
  <c r="S618" i="5" s="1"/>
  <c r="J619" i="5"/>
  <c r="K619" i="5" s="1"/>
  <c r="R618" i="5"/>
  <c r="F619" i="5"/>
  <c r="G619" i="5" s="1"/>
  <c r="D619" i="5"/>
  <c r="E619" i="5" s="1"/>
  <c r="O619" i="5"/>
  <c r="P619" i="5" s="1"/>
  <c r="H619" i="5"/>
  <c r="I619" i="5" s="1"/>
  <c r="L619" i="5"/>
  <c r="M619" i="5" s="1"/>
  <c r="N619" i="5" l="1"/>
  <c r="L620" i="5"/>
  <c r="M620" i="5" s="1"/>
  <c r="H620" i="5"/>
  <c r="I620" i="5" s="1"/>
  <c r="J620" i="5"/>
  <c r="K620" i="5" s="1"/>
  <c r="R619" i="5"/>
  <c r="F620" i="5"/>
  <c r="G620" i="5" s="1"/>
  <c r="D620" i="5"/>
  <c r="E620" i="5" s="1"/>
  <c r="O620" i="5"/>
  <c r="P620" i="5" s="1"/>
  <c r="Q619" i="5"/>
  <c r="S619" i="5" s="1"/>
  <c r="Q620" i="5" l="1"/>
  <c r="S620" i="5" s="1"/>
  <c r="J621" i="5"/>
  <c r="K621" i="5" s="1"/>
  <c r="R620" i="5"/>
  <c r="F621" i="5"/>
  <c r="G621" i="5" s="1"/>
  <c r="D621" i="5"/>
  <c r="E621" i="5" s="1"/>
  <c r="O621" i="5"/>
  <c r="P621" i="5" s="1"/>
  <c r="H621" i="5"/>
  <c r="I621" i="5" s="1"/>
  <c r="L621" i="5"/>
  <c r="M621" i="5" s="1"/>
  <c r="N620" i="5"/>
  <c r="R621" i="5" l="1"/>
  <c r="J622" i="5"/>
  <c r="K622" i="5" s="1"/>
  <c r="D622" i="5"/>
  <c r="E622" i="5" s="1"/>
  <c r="F622" i="5"/>
  <c r="G622" i="5" s="1"/>
  <c r="O622" i="5"/>
  <c r="P622" i="5" s="1"/>
  <c r="Q621" i="5"/>
  <c r="S621" i="5" s="1"/>
  <c r="L622" i="5"/>
  <c r="M622" i="5" s="1"/>
  <c r="H622" i="5"/>
  <c r="I622" i="5" s="1"/>
  <c r="N621" i="5"/>
  <c r="H623" i="5" l="1"/>
  <c r="I623" i="5" s="1"/>
  <c r="L623" i="5"/>
  <c r="M623" i="5" s="1"/>
  <c r="J623" i="5"/>
  <c r="K623" i="5" s="1"/>
  <c r="R622" i="5"/>
  <c r="D623" i="5"/>
  <c r="E623" i="5" s="1"/>
  <c r="F623" i="5"/>
  <c r="G623" i="5" s="1"/>
  <c r="O623" i="5"/>
  <c r="P623" i="5" s="1"/>
  <c r="N622" i="5"/>
  <c r="Q622" i="5"/>
  <c r="S622" i="5" s="1"/>
  <c r="Q623" i="5" l="1"/>
  <c r="S623" i="5" s="1"/>
  <c r="L624" i="5"/>
  <c r="M624" i="5" s="1"/>
  <c r="H624" i="5"/>
  <c r="I624" i="5" s="1"/>
  <c r="R623" i="5"/>
  <c r="J624" i="5"/>
  <c r="K624" i="5" s="1"/>
  <c r="D624" i="5"/>
  <c r="E624" i="5" s="1"/>
  <c r="F624" i="5"/>
  <c r="G624" i="5" s="1"/>
  <c r="O624" i="5"/>
  <c r="P624" i="5" s="1"/>
  <c r="N623" i="5"/>
  <c r="H625" i="5" l="1"/>
  <c r="I625" i="5" s="1"/>
  <c r="L625" i="5"/>
  <c r="M625" i="5" s="1"/>
  <c r="Q624" i="5"/>
  <c r="S624" i="5" s="1"/>
  <c r="N624" i="5"/>
  <c r="J625" i="5"/>
  <c r="K625" i="5" s="1"/>
  <c r="R624" i="5"/>
  <c r="F625" i="5"/>
  <c r="G625" i="5" s="1"/>
  <c r="D625" i="5"/>
  <c r="E625" i="5" s="1"/>
  <c r="O625" i="5"/>
  <c r="P625" i="5" s="1"/>
  <c r="N625" i="5" l="1"/>
  <c r="Q625" i="5"/>
  <c r="S625" i="5" s="1"/>
  <c r="L626" i="5"/>
  <c r="M626" i="5" s="1"/>
  <c r="H626" i="5"/>
  <c r="I626" i="5" s="1"/>
  <c r="R625" i="5"/>
  <c r="J626" i="5"/>
  <c r="K626" i="5" s="1"/>
  <c r="F626" i="5"/>
  <c r="G626" i="5" s="1"/>
  <c r="D626" i="5"/>
  <c r="E626" i="5" s="1"/>
  <c r="O626" i="5"/>
  <c r="P626" i="5" s="1"/>
  <c r="Q626" i="5" l="1"/>
  <c r="S626" i="5" s="1"/>
  <c r="J627" i="5"/>
  <c r="K627" i="5" s="1"/>
  <c r="F627" i="5"/>
  <c r="G627" i="5" s="1"/>
  <c r="R626" i="5"/>
  <c r="D627" i="5"/>
  <c r="E627" i="5" s="1"/>
  <c r="O627" i="5"/>
  <c r="P627" i="5" s="1"/>
  <c r="H627" i="5"/>
  <c r="I627" i="5" s="1"/>
  <c r="L627" i="5"/>
  <c r="M627" i="5" s="1"/>
  <c r="N626" i="5"/>
  <c r="Q627" i="5" l="1"/>
  <c r="S627" i="5" s="1"/>
  <c r="R627" i="5"/>
  <c r="J628" i="5"/>
  <c r="K628" i="5" s="1"/>
  <c r="D628" i="5"/>
  <c r="E628" i="5" s="1"/>
  <c r="F628" i="5"/>
  <c r="G628" i="5" s="1"/>
  <c r="O628" i="5"/>
  <c r="P628" i="5" s="1"/>
  <c r="L628" i="5"/>
  <c r="M628" i="5" s="1"/>
  <c r="H628" i="5"/>
  <c r="I628" i="5" s="1"/>
  <c r="N627" i="5"/>
  <c r="H629" i="5" l="1"/>
  <c r="I629" i="5" s="1"/>
  <c r="L629" i="5"/>
  <c r="M629" i="5" s="1"/>
  <c r="J629" i="5"/>
  <c r="K629" i="5" s="1"/>
  <c r="F629" i="5"/>
  <c r="G629" i="5" s="1"/>
  <c r="R628" i="5"/>
  <c r="D629" i="5"/>
  <c r="E629" i="5" s="1"/>
  <c r="O629" i="5"/>
  <c r="P629" i="5" s="1"/>
  <c r="Q628" i="5"/>
  <c r="S628" i="5" s="1"/>
  <c r="N628" i="5"/>
  <c r="L630" i="5" l="1"/>
  <c r="M630" i="5" s="1"/>
  <c r="H630" i="5"/>
  <c r="I630" i="5" s="1"/>
  <c r="F630" i="5"/>
  <c r="G630" i="5" s="1"/>
  <c r="R629" i="5"/>
  <c r="D630" i="5"/>
  <c r="E630" i="5" s="1"/>
  <c r="J630" i="5"/>
  <c r="K630" i="5" s="1"/>
  <c r="O630" i="5"/>
  <c r="P630" i="5" s="1"/>
  <c r="N629" i="5"/>
  <c r="Q629" i="5"/>
  <c r="S629" i="5" s="1"/>
  <c r="H631" i="5" l="1"/>
  <c r="I631" i="5" s="1"/>
  <c r="L631" i="5"/>
  <c r="M631" i="5" s="1"/>
  <c r="J631" i="5"/>
  <c r="K631" i="5" s="1"/>
  <c r="F631" i="5"/>
  <c r="G631" i="5" s="1"/>
  <c r="R630" i="5"/>
  <c r="D631" i="5"/>
  <c r="E631" i="5" s="1"/>
  <c r="O631" i="5"/>
  <c r="P631" i="5" s="1"/>
  <c r="Q630" i="5"/>
  <c r="S630" i="5" s="1"/>
  <c r="N630" i="5"/>
  <c r="L632" i="5" l="1"/>
  <c r="M632" i="5" s="1"/>
  <c r="H632" i="5"/>
  <c r="I632" i="5" s="1"/>
  <c r="F632" i="5"/>
  <c r="G632" i="5" s="1"/>
  <c r="R631" i="5"/>
  <c r="D632" i="5"/>
  <c r="E632" i="5" s="1"/>
  <c r="J632" i="5"/>
  <c r="K632" i="5" s="1"/>
  <c r="O632" i="5"/>
  <c r="P632" i="5" s="1"/>
  <c r="Q631" i="5"/>
  <c r="S631" i="5" s="1"/>
  <c r="N631" i="5"/>
  <c r="H633" i="5" l="1"/>
  <c r="I633" i="5" s="1"/>
  <c r="L633" i="5"/>
  <c r="M633" i="5" s="1"/>
  <c r="J633" i="5"/>
  <c r="K633" i="5" s="1"/>
  <c r="F633" i="5"/>
  <c r="G633" i="5" s="1"/>
  <c r="R632" i="5"/>
  <c r="D633" i="5"/>
  <c r="E633" i="5" s="1"/>
  <c r="O633" i="5"/>
  <c r="P633" i="5" s="1"/>
  <c r="Q632" i="5"/>
  <c r="S632" i="5" s="1"/>
  <c r="N632" i="5"/>
  <c r="L634" i="5" l="1"/>
  <c r="H634" i="5"/>
  <c r="I634" i="5" s="1"/>
  <c r="F634" i="5"/>
  <c r="G634" i="5" s="1"/>
  <c r="R633" i="5"/>
  <c r="D634" i="5"/>
  <c r="E634" i="5" s="1"/>
  <c r="J634" i="5"/>
  <c r="K634" i="5" s="1"/>
  <c r="O634" i="5"/>
  <c r="P634" i="5" s="1"/>
  <c r="M634" i="5"/>
  <c r="Q633" i="5"/>
  <c r="S633" i="5" s="1"/>
  <c r="N633" i="5"/>
  <c r="H635" i="5" l="1"/>
  <c r="I635" i="5" s="1"/>
  <c r="L635" i="5"/>
  <c r="M635" i="5" s="1"/>
  <c r="J635" i="5"/>
  <c r="K635" i="5" s="1"/>
  <c r="F635" i="5"/>
  <c r="G635" i="5" s="1"/>
  <c r="R634" i="5"/>
  <c r="D635" i="5"/>
  <c r="E635" i="5" s="1"/>
  <c r="O635" i="5"/>
  <c r="P635" i="5" s="1"/>
  <c r="Q634" i="5"/>
  <c r="S634" i="5" s="1"/>
  <c r="N634" i="5"/>
  <c r="L636" i="5" l="1"/>
  <c r="M636" i="5" s="1"/>
  <c r="H636" i="5"/>
  <c r="I636" i="5" s="1"/>
  <c r="F636" i="5"/>
  <c r="G636" i="5" s="1"/>
  <c r="R635" i="5"/>
  <c r="D636" i="5"/>
  <c r="E636" i="5" s="1"/>
  <c r="J636" i="5"/>
  <c r="K636" i="5" s="1"/>
  <c r="O636" i="5"/>
  <c r="P636" i="5" s="1"/>
  <c r="Q635" i="5"/>
  <c r="S635" i="5" s="1"/>
  <c r="N635" i="5"/>
  <c r="L637" i="5" l="1"/>
  <c r="M637" i="5" s="1"/>
  <c r="H637" i="5"/>
  <c r="I637" i="5" s="1"/>
  <c r="N636" i="5"/>
  <c r="J637" i="5"/>
  <c r="K637" i="5" s="1"/>
  <c r="F637" i="5"/>
  <c r="G637" i="5" s="1"/>
  <c r="R636" i="5"/>
  <c r="D637" i="5"/>
  <c r="E637" i="5" s="1"/>
  <c r="O637" i="5"/>
  <c r="P637" i="5" s="1"/>
  <c r="Q636" i="5"/>
  <c r="S636" i="5" s="1"/>
  <c r="N637" i="5" l="1"/>
  <c r="Q637" i="5"/>
  <c r="S637" i="5" s="1"/>
  <c r="D638" i="5"/>
  <c r="E638" i="5" s="1"/>
  <c r="R637" i="5"/>
  <c r="J638" i="5"/>
  <c r="K638" i="5" s="1"/>
  <c r="F638" i="5"/>
  <c r="G638" i="5" s="1"/>
  <c r="O638" i="5"/>
  <c r="P638" i="5" s="1"/>
  <c r="L638" i="5"/>
  <c r="M638" i="5" s="1"/>
  <c r="H638" i="5"/>
  <c r="I638" i="5" s="1"/>
  <c r="Q638" i="5" l="1"/>
  <c r="S638" i="5" s="1"/>
  <c r="L639" i="5"/>
  <c r="M639" i="5" s="1"/>
  <c r="H639" i="5"/>
  <c r="I639" i="5" s="1"/>
  <c r="J639" i="5"/>
  <c r="K639" i="5" s="1"/>
  <c r="F639" i="5"/>
  <c r="G639" i="5" s="1"/>
  <c r="D639" i="5"/>
  <c r="E639" i="5" s="1"/>
  <c r="R638" i="5"/>
  <c r="O639" i="5"/>
  <c r="P639" i="5" s="1"/>
  <c r="N638" i="5"/>
  <c r="N639" i="5" l="1"/>
  <c r="D640" i="5"/>
  <c r="E640" i="5" s="1"/>
  <c r="R639" i="5"/>
  <c r="J640" i="5"/>
  <c r="K640" i="5" s="1"/>
  <c r="F640" i="5"/>
  <c r="G640" i="5" s="1"/>
  <c r="O640" i="5"/>
  <c r="P640" i="5" s="1"/>
  <c r="Q639" i="5"/>
  <c r="S639" i="5" s="1"/>
  <c r="L640" i="5"/>
  <c r="M640" i="5" s="1"/>
  <c r="H640" i="5"/>
  <c r="I640" i="5" s="1"/>
  <c r="L641" i="5" l="1"/>
  <c r="M641" i="5" s="1"/>
  <c r="H641" i="5"/>
  <c r="I641" i="5" s="1"/>
  <c r="N640" i="5"/>
  <c r="J641" i="5"/>
  <c r="K641" i="5" s="1"/>
  <c r="F641" i="5"/>
  <c r="G641" i="5" s="1"/>
  <c r="D641" i="5"/>
  <c r="E641" i="5" s="1"/>
  <c r="R640" i="5"/>
  <c r="O641" i="5"/>
  <c r="P641" i="5" s="1"/>
  <c r="Q640" i="5"/>
  <c r="S640" i="5" s="1"/>
  <c r="N641" i="5" l="1"/>
  <c r="L642" i="5"/>
  <c r="M642" i="5" s="1"/>
  <c r="H642" i="5"/>
  <c r="I642" i="5" s="1"/>
  <c r="Q641" i="5"/>
  <c r="S641" i="5" s="1"/>
  <c r="D642" i="5"/>
  <c r="E642" i="5" s="1"/>
  <c r="R641" i="5"/>
  <c r="J642" i="5"/>
  <c r="K642" i="5" s="1"/>
  <c r="F642" i="5"/>
  <c r="G642" i="5" s="1"/>
  <c r="O642" i="5"/>
  <c r="P642" i="5" s="1"/>
  <c r="L643" i="5" l="1"/>
  <c r="M643" i="5" s="1"/>
  <c r="H643" i="5"/>
  <c r="I643" i="5" s="1"/>
  <c r="N642" i="5"/>
  <c r="Q642" i="5"/>
  <c r="S642" i="5" s="1"/>
  <c r="J643" i="5"/>
  <c r="K643" i="5" s="1"/>
  <c r="F643" i="5"/>
  <c r="G643" i="5" s="1"/>
  <c r="D643" i="5"/>
  <c r="E643" i="5" s="1"/>
  <c r="R642" i="5"/>
  <c r="O643" i="5"/>
  <c r="P643" i="5" s="1"/>
  <c r="L644" i="5" l="1"/>
  <c r="M644" i="5" s="1"/>
  <c r="H644" i="5"/>
  <c r="I644" i="5" s="1"/>
  <c r="N643" i="5"/>
  <c r="Q643" i="5"/>
  <c r="S643" i="5" s="1"/>
  <c r="D644" i="5"/>
  <c r="E644" i="5" s="1"/>
  <c r="R643" i="5"/>
  <c r="J644" i="5"/>
  <c r="K644" i="5" s="1"/>
  <c r="F644" i="5"/>
  <c r="G644" i="5" s="1"/>
  <c r="O644" i="5"/>
  <c r="P644" i="5" s="1"/>
  <c r="L645" i="5" l="1"/>
  <c r="M645" i="5" s="1"/>
  <c r="H645" i="5"/>
  <c r="I645" i="5" s="1"/>
  <c r="N644" i="5"/>
  <c r="J645" i="5"/>
  <c r="K645" i="5" s="1"/>
  <c r="F645" i="5"/>
  <c r="G645" i="5" s="1"/>
  <c r="D645" i="5"/>
  <c r="E645" i="5" s="1"/>
  <c r="R644" i="5"/>
  <c r="O645" i="5"/>
  <c r="P645" i="5" s="1"/>
  <c r="Q644" i="5"/>
  <c r="S644" i="5" s="1"/>
  <c r="L646" i="5" l="1"/>
  <c r="M646" i="5" s="1"/>
  <c r="H646" i="5"/>
  <c r="I646" i="5" s="1"/>
  <c r="D646" i="5"/>
  <c r="E646" i="5" s="1"/>
  <c r="R645" i="5"/>
  <c r="J646" i="5"/>
  <c r="K646" i="5" s="1"/>
  <c r="F646" i="5"/>
  <c r="G646" i="5" s="1"/>
  <c r="O646" i="5"/>
  <c r="P646" i="5" s="1"/>
  <c r="Q645" i="5"/>
  <c r="S645" i="5" s="1"/>
  <c r="N645" i="5"/>
  <c r="L647" i="5" l="1"/>
  <c r="M647" i="5" s="1"/>
  <c r="H647" i="5"/>
  <c r="I647" i="5" s="1"/>
  <c r="J647" i="5"/>
  <c r="K647" i="5" s="1"/>
  <c r="F647" i="5"/>
  <c r="G647" i="5" s="1"/>
  <c r="D647" i="5"/>
  <c r="E647" i="5" s="1"/>
  <c r="R646" i="5"/>
  <c r="O647" i="5"/>
  <c r="P647" i="5" s="1"/>
  <c r="Q646" i="5"/>
  <c r="S646" i="5" s="1"/>
  <c r="N646" i="5"/>
  <c r="L648" i="5" l="1"/>
  <c r="M648" i="5" s="1"/>
  <c r="H648" i="5"/>
  <c r="I648" i="5" s="1"/>
  <c r="Q647" i="5"/>
  <c r="S647" i="5" s="1"/>
  <c r="D648" i="5"/>
  <c r="E648" i="5" s="1"/>
  <c r="R647" i="5"/>
  <c r="J648" i="5"/>
  <c r="K648" i="5" s="1"/>
  <c r="F648" i="5"/>
  <c r="G648" i="5" s="1"/>
  <c r="O648" i="5"/>
  <c r="P648" i="5" s="1"/>
  <c r="N647" i="5"/>
  <c r="Q648" i="5" l="1"/>
  <c r="S648" i="5" s="1"/>
  <c r="L649" i="5"/>
  <c r="M649" i="5" s="1"/>
  <c r="H649" i="5"/>
  <c r="I649" i="5" s="1"/>
  <c r="N648" i="5"/>
  <c r="J649" i="5"/>
  <c r="K649" i="5" s="1"/>
  <c r="F649" i="5"/>
  <c r="G649" i="5" s="1"/>
  <c r="D649" i="5"/>
  <c r="E649" i="5" s="1"/>
  <c r="R648" i="5"/>
  <c r="O649" i="5"/>
  <c r="P649" i="5" s="1"/>
  <c r="L650" i="5" l="1"/>
  <c r="M650" i="5" s="1"/>
  <c r="H650" i="5"/>
  <c r="I650" i="5" s="1"/>
  <c r="Q649" i="5"/>
  <c r="S649" i="5" s="1"/>
  <c r="D650" i="5"/>
  <c r="E650" i="5" s="1"/>
  <c r="R649" i="5"/>
  <c r="J650" i="5"/>
  <c r="K650" i="5" s="1"/>
  <c r="F650" i="5"/>
  <c r="G650" i="5" s="1"/>
  <c r="O650" i="5"/>
  <c r="P650" i="5" s="1"/>
  <c r="N649" i="5"/>
  <c r="Q650" i="5" l="1"/>
  <c r="S650" i="5" s="1"/>
  <c r="J651" i="5"/>
  <c r="K651" i="5" s="1"/>
  <c r="F651" i="5"/>
  <c r="G651" i="5" s="1"/>
  <c r="D651" i="5"/>
  <c r="E651" i="5" s="1"/>
  <c r="R650" i="5"/>
  <c r="O651" i="5"/>
  <c r="P651" i="5" s="1"/>
  <c r="L651" i="5"/>
  <c r="M651" i="5" s="1"/>
  <c r="H651" i="5"/>
  <c r="I651" i="5" s="1"/>
  <c r="N650" i="5"/>
  <c r="J652" i="5" l="1"/>
  <c r="K652" i="5" s="1"/>
  <c r="R651" i="5"/>
  <c r="F652" i="5"/>
  <c r="G652" i="5" s="1"/>
  <c r="D652" i="5"/>
  <c r="E652" i="5" s="1"/>
  <c r="O652" i="5"/>
  <c r="P652" i="5" s="1"/>
  <c r="Q651" i="5"/>
  <c r="S651" i="5" s="1"/>
  <c r="N651" i="5"/>
  <c r="L652" i="5"/>
  <c r="M652" i="5" s="1"/>
  <c r="H652" i="5"/>
  <c r="I652" i="5" s="1"/>
  <c r="R652" i="5" l="1"/>
  <c r="J653" i="5"/>
  <c r="K653" i="5" s="1"/>
  <c r="D653" i="5"/>
  <c r="E653" i="5" s="1"/>
  <c r="F653" i="5"/>
  <c r="G653" i="5" s="1"/>
  <c r="O653" i="5"/>
  <c r="P653" i="5" s="1"/>
  <c r="L653" i="5"/>
  <c r="M653" i="5" s="1"/>
  <c r="H653" i="5"/>
  <c r="I653" i="5" s="1"/>
  <c r="Q652" i="5"/>
  <c r="S652" i="5" s="1"/>
  <c r="N652" i="5"/>
  <c r="L654" i="5" l="1"/>
  <c r="M654" i="5" s="1"/>
  <c r="H654" i="5"/>
  <c r="I654" i="5" s="1"/>
  <c r="J654" i="5"/>
  <c r="K654" i="5" s="1"/>
  <c r="R653" i="5"/>
  <c r="D654" i="5"/>
  <c r="E654" i="5" s="1"/>
  <c r="F654" i="5"/>
  <c r="G654" i="5" s="1"/>
  <c r="O654" i="5"/>
  <c r="P654" i="5" s="1"/>
  <c r="Q653" i="5"/>
  <c r="S653" i="5" s="1"/>
  <c r="N653" i="5"/>
  <c r="L655" i="5" l="1"/>
  <c r="M655" i="5" s="1"/>
  <c r="H655" i="5"/>
  <c r="I655" i="5" s="1"/>
  <c r="Q654" i="5"/>
  <c r="S654" i="5" s="1"/>
  <c r="N654" i="5"/>
  <c r="R654" i="5"/>
  <c r="J655" i="5"/>
  <c r="K655" i="5" s="1"/>
  <c r="F655" i="5"/>
  <c r="G655" i="5" s="1"/>
  <c r="D655" i="5"/>
  <c r="E655" i="5" s="1"/>
  <c r="O655" i="5"/>
  <c r="P655" i="5" s="1"/>
  <c r="N655" i="5" l="1"/>
  <c r="Q655" i="5"/>
  <c r="S655" i="5" s="1"/>
  <c r="J656" i="5"/>
  <c r="K656" i="5" s="1"/>
  <c r="R655" i="5"/>
  <c r="F656" i="5"/>
  <c r="G656" i="5" s="1"/>
  <c r="D656" i="5"/>
  <c r="E656" i="5" s="1"/>
  <c r="O656" i="5"/>
  <c r="P656" i="5" s="1"/>
  <c r="L656" i="5"/>
  <c r="M656" i="5" s="1"/>
  <c r="H656" i="5"/>
  <c r="I656" i="5" s="1"/>
  <c r="N656" i="5" l="1"/>
  <c r="Q656" i="5"/>
  <c r="S656" i="5" s="1"/>
  <c r="R656" i="5"/>
  <c r="J657" i="5"/>
  <c r="K657" i="5" s="1"/>
  <c r="D657" i="5"/>
  <c r="E657" i="5" s="1"/>
  <c r="F657" i="5"/>
  <c r="G657" i="5" s="1"/>
  <c r="O657" i="5"/>
  <c r="P657" i="5" s="1"/>
  <c r="L657" i="5"/>
  <c r="M657" i="5" s="1"/>
  <c r="H657" i="5"/>
  <c r="I657" i="5" s="1"/>
  <c r="J658" i="5" l="1"/>
  <c r="K658" i="5" s="1"/>
  <c r="R657" i="5"/>
  <c r="F658" i="5"/>
  <c r="G658" i="5" s="1"/>
  <c r="D658" i="5"/>
  <c r="E658" i="5" s="1"/>
  <c r="O658" i="5"/>
  <c r="P658" i="5" s="1"/>
  <c r="Q657" i="5"/>
  <c r="S657" i="5" s="1"/>
  <c r="N657" i="5"/>
  <c r="L658" i="5"/>
  <c r="M658" i="5" s="1"/>
  <c r="H658" i="5"/>
  <c r="I658" i="5" s="1"/>
  <c r="R658" i="5" l="1"/>
  <c r="J659" i="5"/>
  <c r="K659" i="5" s="1"/>
  <c r="F659" i="5"/>
  <c r="G659" i="5" s="1"/>
  <c r="D659" i="5"/>
  <c r="E659" i="5" s="1"/>
  <c r="O659" i="5"/>
  <c r="P659" i="5" s="1"/>
  <c r="L659" i="5"/>
  <c r="M659" i="5" s="1"/>
  <c r="H659" i="5"/>
  <c r="I659" i="5" s="1"/>
  <c r="Q658" i="5"/>
  <c r="S658" i="5" s="1"/>
  <c r="N658" i="5"/>
  <c r="L660" i="5" l="1"/>
  <c r="M660" i="5" s="1"/>
  <c r="H660" i="5"/>
  <c r="I660" i="5" s="1"/>
  <c r="J660" i="5"/>
  <c r="K660" i="5" s="1"/>
  <c r="R659" i="5"/>
  <c r="D660" i="5"/>
  <c r="F660" i="5"/>
  <c r="G660" i="5" s="1"/>
  <c r="O660" i="5"/>
  <c r="P660" i="5" s="1"/>
  <c r="Q659" i="5"/>
  <c r="S659" i="5" s="1"/>
  <c r="E660" i="5"/>
  <c r="N659" i="5"/>
  <c r="L661" i="5" l="1"/>
  <c r="M661" i="5" s="1"/>
  <c r="H661" i="5"/>
  <c r="I661" i="5" s="1"/>
  <c r="N660" i="5"/>
  <c r="Q660" i="5"/>
  <c r="S660" i="5" s="1"/>
  <c r="R660" i="5"/>
  <c r="J661" i="5"/>
  <c r="K661" i="5" s="1"/>
  <c r="F661" i="5"/>
  <c r="G661" i="5" s="1"/>
  <c r="D661" i="5"/>
  <c r="E661" i="5" s="1"/>
  <c r="O661" i="5"/>
  <c r="P661" i="5" s="1"/>
  <c r="L662" i="5" l="1"/>
  <c r="M662" i="5" s="1"/>
  <c r="H662" i="5"/>
  <c r="I662" i="5" s="1"/>
  <c r="N661" i="5"/>
  <c r="Q661" i="5"/>
  <c r="S661" i="5" s="1"/>
  <c r="J662" i="5"/>
  <c r="K662" i="5" s="1"/>
  <c r="R661" i="5"/>
  <c r="D662" i="5"/>
  <c r="E662" i="5" s="1"/>
  <c r="F662" i="5"/>
  <c r="G662" i="5" s="1"/>
  <c r="O662" i="5"/>
  <c r="P662" i="5" s="1"/>
  <c r="L663" i="5" l="1"/>
  <c r="M663" i="5" s="1"/>
  <c r="H663" i="5"/>
  <c r="I663" i="5" s="1"/>
  <c r="N662" i="5"/>
  <c r="Q662" i="5"/>
  <c r="S662" i="5" s="1"/>
  <c r="R662" i="5"/>
  <c r="J663" i="5"/>
  <c r="K663" i="5" s="1"/>
  <c r="D663" i="5"/>
  <c r="E663" i="5" s="1"/>
  <c r="F663" i="5"/>
  <c r="G663" i="5" s="1"/>
  <c r="O663" i="5"/>
  <c r="P663" i="5" s="1"/>
  <c r="Q663" i="5" l="1"/>
  <c r="S663" i="5" s="1"/>
  <c r="N663" i="5"/>
  <c r="J664" i="5"/>
  <c r="K664" i="5" s="1"/>
  <c r="R663" i="5"/>
  <c r="F664" i="5"/>
  <c r="G664" i="5" s="1"/>
  <c r="D664" i="5"/>
  <c r="E664" i="5" s="1"/>
  <c r="O664" i="5"/>
  <c r="P664" i="5" s="1"/>
  <c r="L664" i="5"/>
  <c r="M664" i="5" s="1"/>
  <c r="H664" i="5"/>
  <c r="I664" i="5" s="1"/>
  <c r="N664" i="5" l="1"/>
  <c r="Q664" i="5"/>
  <c r="S664" i="5" s="1"/>
  <c r="R664" i="5"/>
  <c r="J665" i="5"/>
  <c r="K665" i="5" s="1"/>
  <c r="D665" i="5"/>
  <c r="E665" i="5" s="1"/>
  <c r="F665" i="5"/>
  <c r="G665" i="5" s="1"/>
  <c r="O665" i="5"/>
  <c r="P665" i="5" s="1"/>
  <c r="L665" i="5"/>
  <c r="M665" i="5" s="1"/>
  <c r="H665" i="5"/>
  <c r="I665" i="5" s="1"/>
  <c r="N665" i="5" l="1"/>
  <c r="L666" i="5"/>
  <c r="M666" i="5" s="1"/>
  <c r="H666" i="5"/>
  <c r="I666" i="5" s="1"/>
  <c r="J666" i="5"/>
  <c r="K666" i="5" s="1"/>
  <c r="R665" i="5"/>
  <c r="F666" i="5"/>
  <c r="G666" i="5" s="1"/>
  <c r="D666" i="5"/>
  <c r="E666" i="5" s="1"/>
  <c r="O666" i="5"/>
  <c r="P666" i="5" s="1"/>
  <c r="Q665" i="5"/>
  <c r="S665" i="5" s="1"/>
  <c r="L667" i="5" l="1"/>
  <c r="M667" i="5" s="1"/>
  <c r="H667" i="5"/>
  <c r="I667" i="5" s="1"/>
  <c r="Q666" i="5"/>
  <c r="S666" i="5" s="1"/>
  <c r="N666" i="5"/>
  <c r="J667" i="5"/>
  <c r="K667" i="5" s="1"/>
  <c r="R666" i="5"/>
  <c r="F667" i="5"/>
  <c r="G667" i="5" s="1"/>
  <c r="D667" i="5"/>
  <c r="E667" i="5" s="1"/>
  <c r="O667" i="5"/>
  <c r="P667" i="5" s="1"/>
  <c r="L668" i="5" l="1"/>
  <c r="M668" i="5" s="1"/>
  <c r="H668" i="5"/>
  <c r="I668" i="5" s="1"/>
  <c r="N667" i="5"/>
  <c r="Q667" i="5"/>
  <c r="S667" i="5" s="1"/>
  <c r="R667" i="5"/>
  <c r="J668" i="5"/>
  <c r="K668" i="5" s="1"/>
  <c r="D668" i="5"/>
  <c r="E668" i="5" s="1"/>
  <c r="F668" i="5"/>
  <c r="G668" i="5" s="1"/>
  <c r="O668" i="5"/>
  <c r="P668" i="5" s="1"/>
  <c r="L669" i="5" l="1"/>
  <c r="M669" i="5" s="1"/>
  <c r="H669" i="5"/>
  <c r="I669" i="5" s="1"/>
  <c r="N668" i="5"/>
  <c r="Q668" i="5"/>
  <c r="S668" i="5" s="1"/>
  <c r="J669" i="5"/>
  <c r="K669" i="5" s="1"/>
  <c r="R668" i="5"/>
  <c r="D669" i="5"/>
  <c r="E669" i="5" s="1"/>
  <c r="F669" i="5"/>
  <c r="G669" i="5" s="1"/>
  <c r="O669" i="5"/>
  <c r="P669" i="5" s="1"/>
  <c r="L670" i="5" l="1"/>
  <c r="M670" i="5" s="1"/>
  <c r="H670" i="5"/>
  <c r="I670" i="5" s="1"/>
  <c r="Q669" i="5"/>
  <c r="S669" i="5" s="1"/>
  <c r="R669" i="5"/>
  <c r="J670" i="5"/>
  <c r="K670" i="5" s="1"/>
  <c r="F670" i="5"/>
  <c r="G670" i="5" s="1"/>
  <c r="D670" i="5"/>
  <c r="E670" i="5" s="1"/>
  <c r="O670" i="5"/>
  <c r="P670" i="5" s="1"/>
  <c r="N669" i="5"/>
  <c r="Q670" i="5" l="1"/>
  <c r="S670" i="5" s="1"/>
  <c r="H671" i="5"/>
  <c r="I671" i="5" s="1"/>
  <c r="L671" i="5"/>
  <c r="M671" i="5" s="1"/>
  <c r="N670" i="5"/>
  <c r="J671" i="5"/>
  <c r="K671" i="5" s="1"/>
  <c r="R670" i="5"/>
  <c r="F671" i="5"/>
  <c r="G671" i="5" s="1"/>
  <c r="D671" i="5"/>
  <c r="E671" i="5" s="1"/>
  <c r="O671" i="5"/>
  <c r="P671" i="5" s="1"/>
  <c r="N671" i="5" l="1"/>
  <c r="L672" i="5"/>
  <c r="M672" i="5" s="1"/>
  <c r="H672" i="5"/>
  <c r="I672" i="5" s="1"/>
  <c r="Q671" i="5"/>
  <c r="S671" i="5" s="1"/>
  <c r="R671" i="5"/>
  <c r="J672" i="5"/>
  <c r="K672" i="5" s="1"/>
  <c r="F672" i="5"/>
  <c r="G672" i="5" s="1"/>
  <c r="D672" i="5"/>
  <c r="E672" i="5" s="1"/>
  <c r="O672" i="5"/>
  <c r="P672" i="5" s="1"/>
  <c r="N672" i="5" l="1"/>
  <c r="H673" i="5"/>
  <c r="I673" i="5" s="1"/>
  <c r="L673" i="5"/>
  <c r="M673" i="5" s="1"/>
  <c r="J673" i="5"/>
  <c r="K673" i="5" s="1"/>
  <c r="R672" i="5"/>
  <c r="D673" i="5"/>
  <c r="E673" i="5" s="1"/>
  <c r="F673" i="5"/>
  <c r="G673" i="5" s="1"/>
  <c r="O673" i="5"/>
  <c r="P673" i="5" s="1"/>
  <c r="Q672" i="5"/>
  <c r="S672" i="5" s="1"/>
  <c r="L674" i="5" l="1"/>
  <c r="M674" i="5" s="1"/>
  <c r="H674" i="5"/>
  <c r="I674" i="5" s="1"/>
  <c r="Q673" i="5"/>
  <c r="S673" i="5" s="1"/>
  <c r="R673" i="5"/>
  <c r="J674" i="5"/>
  <c r="K674" i="5" s="1"/>
  <c r="D674" i="5"/>
  <c r="E674" i="5" s="1"/>
  <c r="F674" i="5"/>
  <c r="G674" i="5" s="1"/>
  <c r="O674" i="5"/>
  <c r="P674" i="5" s="1"/>
  <c r="N673" i="5"/>
  <c r="L675" i="5" l="1"/>
  <c r="M675" i="5" s="1"/>
  <c r="H675" i="5"/>
  <c r="I675" i="5" s="1"/>
  <c r="Q674" i="5"/>
  <c r="S674" i="5" s="1"/>
  <c r="N674" i="5"/>
  <c r="J675" i="5"/>
  <c r="K675" i="5" s="1"/>
  <c r="D675" i="5"/>
  <c r="E675" i="5" s="1"/>
  <c r="R674" i="5"/>
  <c r="F675" i="5"/>
  <c r="G675" i="5" s="1"/>
  <c r="O675" i="5"/>
  <c r="P675" i="5" s="1"/>
  <c r="Q675" i="5" l="1"/>
  <c r="S675" i="5" s="1"/>
  <c r="L676" i="5"/>
  <c r="M676" i="5" s="1"/>
  <c r="H676" i="5"/>
  <c r="I676" i="5" s="1"/>
  <c r="N675" i="5"/>
  <c r="R675" i="5"/>
  <c r="J676" i="5"/>
  <c r="K676" i="5" s="1"/>
  <c r="F676" i="5"/>
  <c r="G676" i="5" s="1"/>
  <c r="D676" i="5"/>
  <c r="E676" i="5" s="1"/>
  <c r="O676" i="5"/>
  <c r="P676" i="5" s="1"/>
  <c r="N676" i="5" l="1"/>
  <c r="Q676" i="5"/>
  <c r="S676" i="5" s="1"/>
  <c r="L677" i="5"/>
  <c r="M677" i="5" s="1"/>
  <c r="H677" i="5"/>
  <c r="I677" i="5" s="1"/>
  <c r="J677" i="5"/>
  <c r="K677" i="5" s="1"/>
  <c r="D677" i="5"/>
  <c r="E677" i="5" s="1"/>
  <c r="R676" i="5"/>
  <c r="F677" i="5"/>
  <c r="G677" i="5" s="1"/>
  <c r="O677" i="5"/>
  <c r="P677" i="5" s="1"/>
  <c r="L678" i="5" l="1"/>
  <c r="M678" i="5" s="1"/>
  <c r="H678" i="5"/>
  <c r="I678" i="5" s="1"/>
  <c r="R677" i="5"/>
  <c r="J678" i="5"/>
  <c r="K678" i="5" s="1"/>
  <c r="F678" i="5"/>
  <c r="G678" i="5" s="1"/>
  <c r="D678" i="5"/>
  <c r="E678" i="5" s="1"/>
  <c r="O678" i="5"/>
  <c r="P678" i="5" s="1"/>
  <c r="Q677" i="5"/>
  <c r="S677" i="5" s="1"/>
  <c r="N677" i="5"/>
  <c r="H679" i="5" l="1"/>
  <c r="I679" i="5" s="1"/>
  <c r="L679" i="5"/>
  <c r="M679" i="5" s="1"/>
  <c r="N678" i="5"/>
  <c r="Q678" i="5"/>
  <c r="S678" i="5" s="1"/>
  <c r="J679" i="5"/>
  <c r="K679" i="5" s="1"/>
  <c r="R678" i="5"/>
  <c r="D679" i="5"/>
  <c r="E679" i="5" s="1"/>
  <c r="F679" i="5"/>
  <c r="G679" i="5" s="1"/>
  <c r="O679" i="5"/>
  <c r="P679" i="5" s="1"/>
  <c r="Q679" i="5" l="1"/>
  <c r="S679" i="5" s="1"/>
  <c r="L680" i="5"/>
  <c r="M680" i="5" s="1"/>
  <c r="H680" i="5"/>
  <c r="I680" i="5" s="1"/>
  <c r="N679" i="5"/>
  <c r="R679" i="5"/>
  <c r="J680" i="5"/>
  <c r="K680" i="5" s="1"/>
  <c r="F680" i="5"/>
  <c r="G680" i="5" s="1"/>
  <c r="D680" i="5"/>
  <c r="E680" i="5" s="1"/>
  <c r="O680" i="5"/>
  <c r="P680" i="5" s="1"/>
  <c r="N680" i="5" l="1"/>
  <c r="Q680" i="5"/>
  <c r="S680" i="5" s="1"/>
  <c r="H681" i="5"/>
  <c r="I681" i="5" s="1"/>
  <c r="L681" i="5"/>
  <c r="M681" i="5" s="1"/>
  <c r="J681" i="5"/>
  <c r="K681" i="5" s="1"/>
  <c r="R680" i="5"/>
  <c r="D681" i="5"/>
  <c r="E681" i="5" s="1"/>
  <c r="F681" i="5"/>
  <c r="G681" i="5" s="1"/>
  <c r="O681" i="5"/>
  <c r="P681" i="5" s="1"/>
  <c r="L682" i="5" l="1"/>
  <c r="M682" i="5" s="1"/>
  <c r="H682" i="5"/>
  <c r="I682" i="5" s="1"/>
  <c r="Q681" i="5"/>
  <c r="S681" i="5" s="1"/>
  <c r="R681" i="5"/>
  <c r="J682" i="5"/>
  <c r="K682" i="5" s="1"/>
  <c r="D682" i="5"/>
  <c r="E682" i="5" s="1"/>
  <c r="F682" i="5"/>
  <c r="G682" i="5" s="1"/>
  <c r="O682" i="5"/>
  <c r="P682" i="5" s="1"/>
  <c r="N681" i="5"/>
  <c r="Q682" i="5" l="1"/>
  <c r="S682" i="5" s="1"/>
  <c r="L683" i="5"/>
  <c r="M683" i="5" s="1"/>
  <c r="H683" i="5"/>
  <c r="I683" i="5" s="1"/>
  <c r="N682" i="5"/>
  <c r="J683" i="5"/>
  <c r="K683" i="5" s="1"/>
  <c r="D683" i="5"/>
  <c r="E683" i="5" s="1"/>
  <c r="R682" i="5"/>
  <c r="F683" i="5"/>
  <c r="G683" i="5" s="1"/>
  <c r="O683" i="5"/>
  <c r="P683" i="5" s="1"/>
  <c r="Q683" i="5" l="1"/>
  <c r="S683" i="5" s="1"/>
  <c r="L684" i="5"/>
  <c r="M684" i="5" s="1"/>
  <c r="H684" i="5"/>
  <c r="I684" i="5" s="1"/>
  <c r="N683" i="5"/>
  <c r="R683" i="5"/>
  <c r="F684" i="5"/>
  <c r="G684" i="5" s="1"/>
  <c r="J684" i="5"/>
  <c r="K684" i="5" s="1"/>
  <c r="D684" i="5"/>
  <c r="E684" i="5" s="1"/>
  <c r="O684" i="5"/>
  <c r="P684" i="5" s="1"/>
  <c r="Q684" i="5" l="1"/>
  <c r="S684" i="5" s="1"/>
  <c r="L685" i="5"/>
  <c r="M685" i="5" s="1"/>
  <c r="H685" i="5"/>
  <c r="I685" i="5" s="1"/>
  <c r="J685" i="5"/>
  <c r="K685" i="5" s="1"/>
  <c r="D685" i="5"/>
  <c r="E685" i="5" s="1"/>
  <c r="R684" i="5"/>
  <c r="F685" i="5"/>
  <c r="G685" i="5" s="1"/>
  <c r="O685" i="5"/>
  <c r="P685" i="5" s="1"/>
  <c r="N684" i="5"/>
  <c r="L686" i="5" l="1"/>
  <c r="M686" i="5" s="1"/>
  <c r="H686" i="5"/>
  <c r="I686" i="5" s="1"/>
  <c r="R685" i="5"/>
  <c r="J686" i="5"/>
  <c r="K686" i="5" s="1"/>
  <c r="D686" i="5"/>
  <c r="E686" i="5" s="1"/>
  <c r="F686" i="5"/>
  <c r="G686" i="5" s="1"/>
  <c r="O686" i="5"/>
  <c r="P686" i="5" s="1"/>
  <c r="Q685" i="5"/>
  <c r="S685" i="5" s="1"/>
  <c r="N685" i="5"/>
  <c r="Q686" i="5" l="1"/>
  <c r="S686" i="5" s="1"/>
  <c r="H687" i="5"/>
  <c r="I687" i="5" s="1"/>
  <c r="L687" i="5"/>
  <c r="M687" i="5" s="1"/>
  <c r="N686" i="5"/>
  <c r="J687" i="5"/>
  <c r="K687" i="5" s="1"/>
  <c r="R686" i="5"/>
  <c r="D687" i="5"/>
  <c r="E687" i="5" s="1"/>
  <c r="F687" i="5"/>
  <c r="G687" i="5" s="1"/>
  <c r="O687" i="5"/>
  <c r="P687" i="5" s="1"/>
  <c r="L688" i="5" l="1"/>
  <c r="H688" i="5"/>
  <c r="I688" i="5" s="1"/>
  <c r="N687" i="5"/>
  <c r="Q687" i="5"/>
  <c r="S687" i="5" s="1"/>
  <c r="M688" i="5"/>
  <c r="R687" i="5"/>
  <c r="J688" i="5"/>
  <c r="K688" i="5" s="1"/>
  <c r="F688" i="5"/>
  <c r="G688" i="5" s="1"/>
  <c r="D688" i="5"/>
  <c r="E688" i="5" s="1"/>
  <c r="O688" i="5"/>
  <c r="P688" i="5" s="1"/>
  <c r="H689" i="5" l="1"/>
  <c r="I689" i="5" s="1"/>
  <c r="L689" i="5"/>
  <c r="M689" i="5" s="1"/>
  <c r="N688" i="5"/>
  <c r="J689" i="5"/>
  <c r="K689" i="5" s="1"/>
  <c r="R688" i="5"/>
  <c r="D689" i="5"/>
  <c r="E689" i="5" s="1"/>
  <c r="F689" i="5"/>
  <c r="G689" i="5" s="1"/>
  <c r="O689" i="5"/>
  <c r="P689" i="5" s="1"/>
  <c r="Q688" i="5"/>
  <c r="S688" i="5" s="1"/>
  <c r="L690" i="5" l="1"/>
  <c r="M690" i="5" s="1"/>
  <c r="H690" i="5"/>
  <c r="I690" i="5" s="1"/>
  <c r="N689" i="5"/>
  <c r="R689" i="5"/>
  <c r="J690" i="5"/>
  <c r="K690" i="5" s="1"/>
  <c r="D690" i="5"/>
  <c r="E690" i="5" s="1"/>
  <c r="F690" i="5"/>
  <c r="G690" i="5" s="1"/>
  <c r="O690" i="5"/>
  <c r="P690" i="5" s="1"/>
  <c r="Q689" i="5"/>
  <c r="S689" i="5" s="1"/>
  <c r="Q690" i="5" l="1"/>
  <c r="S690" i="5" s="1"/>
  <c r="N690" i="5"/>
  <c r="L691" i="5"/>
  <c r="M691" i="5" s="1"/>
  <c r="H691" i="5"/>
  <c r="I691" i="5" s="1"/>
  <c r="J691" i="5"/>
  <c r="K691" i="5" s="1"/>
  <c r="D691" i="5"/>
  <c r="E691" i="5" s="1"/>
  <c r="R690" i="5"/>
  <c r="F691" i="5"/>
  <c r="G691" i="5" s="1"/>
  <c r="O691" i="5"/>
  <c r="P691" i="5" s="1"/>
  <c r="L692" i="5" l="1"/>
  <c r="M692" i="5" s="1"/>
  <c r="H692" i="5"/>
  <c r="I692" i="5" s="1"/>
  <c r="N691" i="5"/>
  <c r="Q691" i="5"/>
  <c r="S691" i="5" s="1"/>
  <c r="R691" i="5"/>
  <c r="F692" i="5"/>
  <c r="G692" i="5" s="1"/>
  <c r="J692" i="5"/>
  <c r="K692" i="5" s="1"/>
  <c r="D692" i="5"/>
  <c r="E692" i="5" s="1"/>
  <c r="O692" i="5"/>
  <c r="P692" i="5" s="1"/>
  <c r="L693" i="5" l="1"/>
  <c r="M693" i="5" s="1"/>
  <c r="H693" i="5"/>
  <c r="I693" i="5" s="1"/>
  <c r="Q692" i="5"/>
  <c r="S692" i="5" s="1"/>
  <c r="J693" i="5"/>
  <c r="K693" i="5" s="1"/>
  <c r="D693" i="5"/>
  <c r="E693" i="5" s="1"/>
  <c r="R692" i="5"/>
  <c r="F693" i="5"/>
  <c r="G693" i="5" s="1"/>
  <c r="O693" i="5"/>
  <c r="P693" i="5" s="1"/>
  <c r="N692" i="5"/>
  <c r="Q693" i="5" l="1"/>
  <c r="S693" i="5" s="1"/>
  <c r="R693" i="5"/>
  <c r="J694" i="5"/>
  <c r="K694" i="5" s="1"/>
  <c r="F694" i="5"/>
  <c r="G694" i="5" s="1"/>
  <c r="D694" i="5"/>
  <c r="E694" i="5" s="1"/>
  <c r="O694" i="5"/>
  <c r="P694" i="5" s="1"/>
  <c r="L694" i="5"/>
  <c r="M694" i="5" s="1"/>
  <c r="H694" i="5"/>
  <c r="I694" i="5" s="1"/>
  <c r="N693" i="5"/>
  <c r="Q694" i="5" l="1"/>
  <c r="S694" i="5" s="1"/>
  <c r="J695" i="5"/>
  <c r="K695" i="5" s="1"/>
  <c r="R694" i="5"/>
  <c r="D695" i="5"/>
  <c r="E695" i="5" s="1"/>
  <c r="F695" i="5"/>
  <c r="G695" i="5" s="1"/>
  <c r="O695" i="5"/>
  <c r="P695" i="5" s="1"/>
  <c r="H695" i="5"/>
  <c r="I695" i="5" s="1"/>
  <c r="L695" i="5"/>
  <c r="M695" i="5" s="1"/>
  <c r="N694" i="5"/>
  <c r="R695" i="5" l="1"/>
  <c r="J696" i="5"/>
  <c r="K696" i="5" s="1"/>
  <c r="F696" i="5"/>
  <c r="G696" i="5" s="1"/>
  <c r="D696" i="5"/>
  <c r="E696" i="5" s="1"/>
  <c r="O696" i="5"/>
  <c r="P696" i="5" s="1"/>
  <c r="L696" i="5"/>
  <c r="M696" i="5" s="1"/>
  <c r="H696" i="5"/>
  <c r="I696" i="5" s="1"/>
  <c r="Q695" i="5"/>
  <c r="S695" i="5" s="1"/>
  <c r="N695" i="5"/>
  <c r="J697" i="5" l="1"/>
  <c r="K697" i="5" s="1"/>
  <c r="R696" i="5"/>
  <c r="D697" i="5"/>
  <c r="E697" i="5" s="1"/>
  <c r="F697" i="5"/>
  <c r="G697" i="5" s="1"/>
  <c r="O697" i="5"/>
  <c r="P697" i="5" s="1"/>
  <c r="H697" i="5"/>
  <c r="I697" i="5" s="1"/>
  <c r="L697" i="5"/>
  <c r="M697" i="5" s="1"/>
  <c r="N696" i="5"/>
  <c r="Q696" i="5"/>
  <c r="S696" i="5" s="1"/>
  <c r="Q697" i="5" l="1"/>
  <c r="S697" i="5" s="1"/>
  <c r="R697" i="5"/>
  <c r="J698" i="5"/>
  <c r="K698" i="5" s="1"/>
  <c r="F698" i="5"/>
  <c r="G698" i="5" s="1"/>
  <c r="D698" i="5"/>
  <c r="E698" i="5" s="1"/>
  <c r="O698" i="5"/>
  <c r="P698" i="5" s="1"/>
  <c r="N697" i="5"/>
  <c r="L698" i="5"/>
  <c r="M698" i="5" s="1"/>
  <c r="H698" i="5"/>
  <c r="I698" i="5" s="1"/>
  <c r="Q698" i="5" l="1"/>
  <c r="S698" i="5" s="1"/>
  <c r="J699" i="5"/>
  <c r="K699" i="5" s="1"/>
  <c r="D699" i="5"/>
  <c r="E699" i="5" s="1"/>
  <c r="R698" i="5"/>
  <c r="F699" i="5"/>
  <c r="G699" i="5" s="1"/>
  <c r="O699" i="5"/>
  <c r="P699" i="5" s="1"/>
  <c r="L699" i="5"/>
  <c r="M699" i="5" s="1"/>
  <c r="H699" i="5"/>
  <c r="I699" i="5" s="1"/>
  <c r="N698" i="5"/>
  <c r="Q699" i="5" l="1"/>
  <c r="S699" i="5" s="1"/>
  <c r="R699" i="5"/>
  <c r="F700" i="5"/>
  <c r="G700" i="5" s="1"/>
  <c r="J700" i="5"/>
  <c r="K700" i="5" s="1"/>
  <c r="D700" i="5"/>
  <c r="E700" i="5" s="1"/>
  <c r="O700" i="5"/>
  <c r="P700" i="5" s="1"/>
  <c r="L700" i="5"/>
  <c r="M700" i="5" s="1"/>
  <c r="H700" i="5"/>
  <c r="I700" i="5" s="1"/>
  <c r="N699" i="5"/>
  <c r="L701" i="5" l="1"/>
  <c r="M701" i="5" s="1"/>
  <c r="H701" i="5"/>
  <c r="I701" i="5" s="1"/>
  <c r="J701" i="5"/>
  <c r="K701" i="5" s="1"/>
  <c r="D701" i="5"/>
  <c r="E701" i="5" s="1"/>
  <c r="R700" i="5"/>
  <c r="F701" i="5"/>
  <c r="G701" i="5" s="1"/>
  <c r="O701" i="5"/>
  <c r="P701" i="5" s="1"/>
  <c r="Q700" i="5"/>
  <c r="S700" i="5" s="1"/>
  <c r="N700" i="5"/>
  <c r="L702" i="5" l="1"/>
  <c r="M702" i="5" s="1"/>
  <c r="H702" i="5"/>
  <c r="I702" i="5" s="1"/>
  <c r="R701" i="5"/>
  <c r="J702" i="5"/>
  <c r="K702" i="5" s="1"/>
  <c r="D702" i="5"/>
  <c r="E702" i="5" s="1"/>
  <c r="F702" i="5"/>
  <c r="G702" i="5" s="1"/>
  <c r="O702" i="5"/>
  <c r="P702" i="5" s="1"/>
  <c r="N701" i="5"/>
  <c r="Q701" i="5"/>
  <c r="S701" i="5" s="1"/>
  <c r="L703" i="5" l="1"/>
  <c r="H703" i="5"/>
  <c r="I703" i="5" s="1"/>
  <c r="Q702" i="5"/>
  <c r="S702" i="5" s="1"/>
  <c r="N702" i="5"/>
  <c r="M703" i="5"/>
  <c r="J703" i="5"/>
  <c r="K703" i="5" s="1"/>
  <c r="D703" i="5"/>
  <c r="E703" i="5" s="1"/>
  <c r="R702" i="5"/>
  <c r="F703" i="5"/>
  <c r="G703" i="5" s="1"/>
  <c r="O703" i="5"/>
  <c r="P703" i="5" s="1"/>
  <c r="Q703" i="5" l="1"/>
  <c r="S703" i="5" s="1"/>
  <c r="N703" i="5"/>
  <c r="L704" i="5"/>
  <c r="M704" i="5" s="1"/>
  <c r="H704" i="5"/>
  <c r="I704" i="5" s="1"/>
  <c r="R703" i="5"/>
  <c r="J704" i="5"/>
  <c r="K704" i="5" s="1"/>
  <c r="D704" i="5"/>
  <c r="E704" i="5" s="1"/>
  <c r="F704" i="5"/>
  <c r="G704" i="5" s="1"/>
  <c r="O704" i="5"/>
  <c r="P704" i="5" s="1"/>
  <c r="N704" i="5" l="1"/>
  <c r="L705" i="5"/>
  <c r="M705" i="5" s="1"/>
  <c r="H705" i="5"/>
  <c r="I705" i="5" s="1"/>
  <c r="Q704" i="5"/>
  <c r="S704" i="5" s="1"/>
  <c r="J705" i="5"/>
  <c r="K705" i="5" s="1"/>
  <c r="D705" i="5"/>
  <c r="E705" i="5" s="1"/>
  <c r="R704" i="5"/>
  <c r="F705" i="5"/>
  <c r="G705" i="5" s="1"/>
  <c r="O705" i="5"/>
  <c r="P705" i="5" s="1"/>
  <c r="Q705" i="5" l="1"/>
  <c r="S705" i="5" s="1"/>
  <c r="L706" i="5"/>
  <c r="M706" i="5" s="1"/>
  <c r="H706" i="5"/>
  <c r="I706" i="5" s="1"/>
  <c r="N705" i="5"/>
  <c r="R705" i="5"/>
  <c r="J706" i="5"/>
  <c r="K706" i="5" s="1"/>
  <c r="D706" i="5"/>
  <c r="E706" i="5" s="1"/>
  <c r="F706" i="5"/>
  <c r="G706" i="5" s="1"/>
  <c r="O706" i="5"/>
  <c r="P706" i="5" s="1"/>
  <c r="N706" i="5" l="1"/>
  <c r="L707" i="5"/>
  <c r="M707" i="5" s="1"/>
  <c r="H707" i="5"/>
  <c r="I707" i="5" s="1"/>
  <c r="Q706" i="5"/>
  <c r="S706" i="5" s="1"/>
  <c r="J707" i="5"/>
  <c r="K707" i="5" s="1"/>
  <c r="D707" i="5"/>
  <c r="E707" i="5" s="1"/>
  <c r="R706" i="5"/>
  <c r="F707" i="5"/>
  <c r="G707" i="5" s="1"/>
  <c r="O707" i="5"/>
  <c r="P707" i="5" s="1"/>
  <c r="Q707" i="5" l="1"/>
  <c r="S707" i="5" s="1"/>
  <c r="L708" i="5"/>
  <c r="M708" i="5" s="1"/>
  <c r="H708" i="5"/>
  <c r="I708" i="5" s="1"/>
  <c r="N707" i="5"/>
  <c r="R707" i="5"/>
  <c r="J708" i="5"/>
  <c r="K708" i="5" s="1"/>
  <c r="F708" i="5"/>
  <c r="G708" i="5" s="1"/>
  <c r="D708" i="5"/>
  <c r="E708" i="5" s="1"/>
  <c r="O708" i="5"/>
  <c r="P708" i="5" s="1"/>
  <c r="N708" i="5" l="1"/>
  <c r="Q708" i="5"/>
  <c r="S708" i="5" s="1"/>
  <c r="L709" i="5"/>
  <c r="M709" i="5" s="1"/>
  <c r="H709" i="5"/>
  <c r="I709" i="5" s="1"/>
  <c r="J709" i="5"/>
  <c r="K709" i="5" s="1"/>
  <c r="D709" i="5"/>
  <c r="E709" i="5" s="1"/>
  <c r="R708" i="5"/>
  <c r="F709" i="5"/>
  <c r="G709" i="5" s="1"/>
  <c r="O709" i="5"/>
  <c r="P709" i="5" s="1"/>
  <c r="L710" i="5" l="1"/>
  <c r="M710" i="5" s="1"/>
  <c r="H710" i="5"/>
  <c r="I710" i="5" s="1"/>
  <c r="R709" i="5"/>
  <c r="J710" i="5"/>
  <c r="K710" i="5" s="1"/>
  <c r="D710" i="5"/>
  <c r="E710" i="5" s="1"/>
  <c r="F710" i="5"/>
  <c r="G710" i="5" s="1"/>
  <c r="O710" i="5"/>
  <c r="P710" i="5" s="1"/>
  <c r="Q709" i="5"/>
  <c r="S709" i="5" s="1"/>
  <c r="N709" i="5"/>
  <c r="L711" i="5" l="1"/>
  <c r="M711" i="5" s="1"/>
  <c r="H711" i="5"/>
  <c r="I711" i="5" s="1"/>
  <c r="N710" i="5"/>
  <c r="Q710" i="5"/>
  <c r="S710" i="5" s="1"/>
  <c r="J711" i="5"/>
  <c r="K711" i="5" s="1"/>
  <c r="D711" i="5"/>
  <c r="E711" i="5" s="1"/>
  <c r="R710" i="5"/>
  <c r="F711" i="5"/>
  <c r="G711" i="5" s="1"/>
  <c r="O711" i="5"/>
  <c r="P711" i="5" s="1"/>
  <c r="Q711" i="5" l="1"/>
  <c r="S711" i="5" s="1"/>
  <c r="N711" i="5"/>
  <c r="R711" i="5"/>
  <c r="J712" i="5"/>
  <c r="K712" i="5" s="1"/>
  <c r="D712" i="5"/>
  <c r="E712" i="5" s="1"/>
  <c r="F712" i="5"/>
  <c r="G712" i="5" s="1"/>
  <c r="O712" i="5"/>
  <c r="P712" i="5" s="1"/>
  <c r="L712" i="5"/>
  <c r="M712" i="5" s="1"/>
  <c r="H712" i="5"/>
  <c r="I712" i="5" s="1"/>
  <c r="H713" i="5" l="1"/>
  <c r="I713" i="5" s="1"/>
  <c r="L713" i="5"/>
  <c r="M713" i="5" s="1"/>
  <c r="J713" i="5"/>
  <c r="K713" i="5" s="1"/>
  <c r="R712" i="5"/>
  <c r="D713" i="5"/>
  <c r="E713" i="5" s="1"/>
  <c r="F713" i="5"/>
  <c r="G713" i="5" s="1"/>
  <c r="O713" i="5"/>
  <c r="P713" i="5" s="1"/>
  <c r="Q712" i="5"/>
  <c r="S712" i="5" s="1"/>
  <c r="N712" i="5"/>
  <c r="L714" i="5" l="1"/>
  <c r="M714" i="5" s="1"/>
  <c r="H714" i="5"/>
  <c r="I714" i="5" s="1"/>
  <c r="N713" i="5"/>
  <c r="Q713" i="5"/>
  <c r="S713" i="5" s="1"/>
  <c r="R713" i="5"/>
  <c r="J714" i="5"/>
  <c r="K714" i="5" s="1"/>
  <c r="D714" i="5"/>
  <c r="E714" i="5" s="1"/>
  <c r="F714" i="5"/>
  <c r="G714" i="5" s="1"/>
  <c r="O714" i="5"/>
  <c r="P714" i="5" s="1"/>
  <c r="H715" i="5" l="1"/>
  <c r="I715" i="5" s="1"/>
  <c r="L715" i="5"/>
  <c r="M715" i="5" s="1"/>
  <c r="Q714" i="5"/>
  <c r="S714" i="5" s="1"/>
  <c r="J715" i="5"/>
  <c r="K715" i="5" s="1"/>
  <c r="R714" i="5"/>
  <c r="D715" i="5"/>
  <c r="E715" i="5" s="1"/>
  <c r="F715" i="5"/>
  <c r="G715" i="5" s="1"/>
  <c r="O715" i="5"/>
  <c r="P715" i="5" s="1"/>
  <c r="N714" i="5"/>
  <c r="Q715" i="5" l="1"/>
  <c r="S715" i="5" s="1"/>
  <c r="L716" i="5"/>
  <c r="M716" i="5" s="1"/>
  <c r="H716" i="5"/>
  <c r="I716" i="5" s="1"/>
  <c r="N715" i="5"/>
  <c r="R715" i="5"/>
  <c r="J716" i="5"/>
  <c r="K716" i="5" s="1"/>
  <c r="F716" i="5"/>
  <c r="G716" i="5" s="1"/>
  <c r="D716" i="5"/>
  <c r="E716" i="5" s="1"/>
  <c r="O716" i="5"/>
  <c r="P716" i="5" s="1"/>
  <c r="N716" i="5" l="1"/>
  <c r="Q716" i="5"/>
  <c r="S716" i="5" s="1"/>
  <c r="H717" i="5"/>
  <c r="I717" i="5" s="1"/>
  <c r="L717" i="5"/>
  <c r="M717" i="5" s="1"/>
  <c r="J717" i="5"/>
  <c r="K717" i="5" s="1"/>
  <c r="R716" i="5"/>
  <c r="D717" i="5"/>
  <c r="E717" i="5" s="1"/>
  <c r="F717" i="5"/>
  <c r="G717" i="5" s="1"/>
  <c r="O717" i="5"/>
  <c r="P717" i="5" s="1"/>
  <c r="L718" i="5" l="1"/>
  <c r="H718" i="5"/>
  <c r="I718" i="5" s="1"/>
  <c r="N717" i="5"/>
  <c r="Q717" i="5"/>
  <c r="S717" i="5" s="1"/>
  <c r="M718" i="5"/>
  <c r="R717" i="5"/>
  <c r="J718" i="5"/>
  <c r="K718" i="5" s="1"/>
  <c r="F718" i="5"/>
  <c r="G718" i="5" s="1"/>
  <c r="D718" i="5"/>
  <c r="E718" i="5" s="1"/>
  <c r="O718" i="5"/>
  <c r="P718" i="5" s="1"/>
  <c r="L719" i="5" l="1"/>
  <c r="H719" i="5"/>
  <c r="I719" i="5" s="1"/>
  <c r="N718" i="5"/>
  <c r="J719" i="5"/>
  <c r="K719" i="5" s="1"/>
  <c r="R718" i="5"/>
  <c r="F719" i="5"/>
  <c r="G719" i="5" s="1"/>
  <c r="D719" i="5"/>
  <c r="E719" i="5" s="1"/>
  <c r="O719" i="5"/>
  <c r="P719" i="5" s="1"/>
  <c r="Q718" i="5"/>
  <c r="S718" i="5" s="1"/>
  <c r="M719" i="5"/>
  <c r="N719" i="5" l="1"/>
  <c r="Q719" i="5"/>
  <c r="S719" i="5" s="1"/>
  <c r="L720" i="5"/>
  <c r="M720" i="5" s="1"/>
  <c r="H720" i="5"/>
  <c r="I720" i="5" s="1"/>
  <c r="R719" i="5"/>
  <c r="J720" i="5"/>
  <c r="K720" i="5" s="1"/>
  <c r="F720" i="5"/>
  <c r="G720" i="5" s="1"/>
  <c r="D720" i="5"/>
  <c r="E720" i="5" s="1"/>
  <c r="O720" i="5"/>
  <c r="P720" i="5" s="1"/>
  <c r="L721" i="5" l="1"/>
  <c r="H721" i="5"/>
  <c r="I721" i="5" s="1"/>
  <c r="J721" i="5"/>
  <c r="K721" i="5" s="1"/>
  <c r="D721" i="5"/>
  <c r="E721" i="5" s="1"/>
  <c r="R720" i="5"/>
  <c r="F721" i="5"/>
  <c r="G721" i="5" s="1"/>
  <c r="O721" i="5"/>
  <c r="P721" i="5" s="1"/>
  <c r="N720" i="5"/>
  <c r="Q720" i="5"/>
  <c r="S720" i="5" s="1"/>
  <c r="M721" i="5"/>
  <c r="L722" i="5" l="1"/>
  <c r="M722" i="5" s="1"/>
  <c r="H722" i="5"/>
  <c r="I722" i="5" s="1"/>
  <c r="R721" i="5"/>
  <c r="J722" i="5"/>
  <c r="K722" i="5" s="1"/>
  <c r="D722" i="5"/>
  <c r="E722" i="5" s="1"/>
  <c r="F722" i="5"/>
  <c r="G722" i="5" s="1"/>
  <c r="O722" i="5"/>
  <c r="P722" i="5" s="1"/>
  <c r="N721" i="5"/>
  <c r="Q721" i="5"/>
  <c r="S721" i="5" s="1"/>
  <c r="H723" i="5" l="1"/>
  <c r="I723" i="5" s="1"/>
  <c r="L723" i="5"/>
  <c r="M723" i="5" s="1"/>
  <c r="Q722" i="5"/>
  <c r="S722" i="5" s="1"/>
  <c r="N722" i="5"/>
  <c r="J723" i="5"/>
  <c r="K723" i="5" s="1"/>
  <c r="R722" i="5"/>
  <c r="D723" i="5"/>
  <c r="E723" i="5" s="1"/>
  <c r="F723" i="5"/>
  <c r="G723" i="5" s="1"/>
  <c r="O723" i="5"/>
  <c r="P723" i="5" s="1"/>
  <c r="Q723" i="5" l="1"/>
  <c r="S723" i="5" s="1"/>
  <c r="L724" i="5"/>
  <c r="M724" i="5" s="1"/>
  <c r="H724" i="5"/>
  <c r="I724" i="5" s="1"/>
  <c r="R723" i="5"/>
  <c r="J724" i="5"/>
  <c r="F724" i="5"/>
  <c r="G724" i="5" s="1"/>
  <c r="D724" i="5"/>
  <c r="E724" i="5" s="1"/>
  <c r="O724" i="5"/>
  <c r="P724" i="5" s="1"/>
  <c r="N723" i="5"/>
  <c r="K724" i="5"/>
  <c r="H725" i="5" l="1"/>
  <c r="I725" i="5" s="1"/>
  <c r="L725" i="5"/>
  <c r="M725" i="5" s="1"/>
  <c r="Q724" i="5"/>
  <c r="S724" i="5" s="1"/>
  <c r="N724" i="5"/>
  <c r="J725" i="5"/>
  <c r="K725" i="5" s="1"/>
  <c r="R724" i="5"/>
  <c r="D725" i="5"/>
  <c r="E725" i="5" s="1"/>
  <c r="F725" i="5"/>
  <c r="G725" i="5" s="1"/>
  <c r="O725" i="5"/>
  <c r="P725" i="5" s="1"/>
  <c r="L726" i="5" l="1"/>
  <c r="H726" i="5"/>
  <c r="I726" i="5" s="1"/>
  <c r="Q725" i="5"/>
  <c r="S725" i="5" s="1"/>
  <c r="M726" i="5"/>
  <c r="N725" i="5"/>
  <c r="R725" i="5"/>
  <c r="J726" i="5"/>
  <c r="K726" i="5" s="1"/>
  <c r="D726" i="5"/>
  <c r="E726" i="5" s="1"/>
  <c r="F726" i="5"/>
  <c r="G726" i="5" s="1"/>
  <c r="O726" i="5"/>
  <c r="P726" i="5" s="1"/>
  <c r="N726" i="5" l="1"/>
  <c r="L727" i="5"/>
  <c r="M727" i="5" s="1"/>
  <c r="H727" i="5"/>
  <c r="I727" i="5" s="1"/>
  <c r="Q726" i="5"/>
  <c r="S726" i="5" s="1"/>
  <c r="J727" i="5"/>
  <c r="K727" i="5" s="1"/>
  <c r="D727" i="5"/>
  <c r="E727" i="5" s="1"/>
  <c r="R726" i="5"/>
  <c r="F727" i="5"/>
  <c r="G727" i="5" s="1"/>
  <c r="O727" i="5"/>
  <c r="P727" i="5" s="1"/>
  <c r="Q727" i="5" l="1"/>
  <c r="S727" i="5" s="1"/>
  <c r="L728" i="5"/>
  <c r="M728" i="5" s="1"/>
  <c r="H728" i="5"/>
  <c r="I728" i="5" s="1"/>
  <c r="N727" i="5"/>
  <c r="R727" i="5"/>
  <c r="J728" i="5"/>
  <c r="K728" i="5" s="1"/>
  <c r="D728" i="5"/>
  <c r="E728" i="5" s="1"/>
  <c r="F728" i="5"/>
  <c r="G728" i="5" s="1"/>
  <c r="O728" i="5"/>
  <c r="P728" i="5" s="1"/>
  <c r="N728" i="5" l="1"/>
  <c r="L729" i="5"/>
  <c r="H729" i="5"/>
  <c r="I729" i="5" s="1"/>
  <c r="Q728" i="5"/>
  <c r="S728" i="5" s="1"/>
  <c r="J729" i="5"/>
  <c r="K729" i="5" s="1"/>
  <c r="D729" i="5"/>
  <c r="E729" i="5" s="1"/>
  <c r="R728" i="5"/>
  <c r="F729" i="5"/>
  <c r="G729" i="5" s="1"/>
  <c r="O729" i="5"/>
  <c r="P729" i="5" s="1"/>
  <c r="M729" i="5"/>
  <c r="Q729" i="5" l="1"/>
  <c r="S729" i="5" s="1"/>
  <c r="L730" i="5"/>
  <c r="M730" i="5" s="1"/>
  <c r="H730" i="5"/>
  <c r="I730" i="5" s="1"/>
  <c r="N729" i="5"/>
  <c r="R729" i="5"/>
  <c r="J730" i="5"/>
  <c r="K730" i="5" s="1"/>
  <c r="D730" i="5"/>
  <c r="E730" i="5" s="1"/>
  <c r="F730" i="5"/>
  <c r="G730" i="5" s="1"/>
  <c r="O730" i="5"/>
  <c r="P730" i="5" s="1"/>
  <c r="N730" i="5" l="1"/>
  <c r="H731" i="5"/>
  <c r="I731" i="5" s="1"/>
  <c r="L731" i="5"/>
  <c r="M731" i="5" s="1"/>
  <c r="Q730" i="5"/>
  <c r="S730" i="5" s="1"/>
  <c r="J731" i="5"/>
  <c r="K731" i="5" s="1"/>
  <c r="R730" i="5"/>
  <c r="D731" i="5"/>
  <c r="E731" i="5" s="1"/>
  <c r="F731" i="5"/>
  <c r="G731" i="5" s="1"/>
  <c r="O731" i="5"/>
  <c r="P731" i="5" s="1"/>
  <c r="N731" i="5" l="1"/>
  <c r="R731" i="5"/>
  <c r="J732" i="5"/>
  <c r="K732" i="5" s="1"/>
  <c r="F732" i="5"/>
  <c r="G732" i="5" s="1"/>
  <c r="D732" i="5"/>
  <c r="E732" i="5" s="1"/>
  <c r="O732" i="5"/>
  <c r="P732" i="5" s="1"/>
  <c r="L732" i="5"/>
  <c r="M732" i="5" s="1"/>
  <c r="H732" i="5"/>
  <c r="I732" i="5" s="1"/>
  <c r="Q731" i="5"/>
  <c r="S731" i="5" s="1"/>
  <c r="J733" i="5" l="1"/>
  <c r="K733" i="5" s="1"/>
  <c r="R732" i="5"/>
  <c r="D733" i="5"/>
  <c r="E733" i="5" s="1"/>
  <c r="F733" i="5"/>
  <c r="G733" i="5" s="1"/>
  <c r="O733" i="5"/>
  <c r="P733" i="5" s="1"/>
  <c r="H733" i="5"/>
  <c r="I733" i="5" s="1"/>
  <c r="L733" i="5"/>
  <c r="M733" i="5" s="1"/>
  <c r="N732" i="5"/>
  <c r="Q732" i="5"/>
  <c r="S732" i="5" s="1"/>
  <c r="L734" i="5" l="1"/>
  <c r="M734" i="5" s="1"/>
  <c r="H734" i="5"/>
  <c r="I734" i="5" s="1"/>
  <c r="R733" i="5"/>
  <c r="J734" i="5"/>
  <c r="K734" i="5" s="1"/>
  <c r="D734" i="5"/>
  <c r="E734" i="5" s="1"/>
  <c r="F734" i="5"/>
  <c r="G734" i="5" s="1"/>
  <c r="O734" i="5"/>
  <c r="P734" i="5" s="1"/>
  <c r="N733" i="5"/>
  <c r="Q733" i="5"/>
  <c r="S733" i="5" s="1"/>
  <c r="L735" i="5" l="1"/>
  <c r="M735" i="5" s="1"/>
  <c r="H735" i="5"/>
  <c r="I735" i="5" s="1"/>
  <c r="J735" i="5"/>
  <c r="K735" i="5" s="1"/>
  <c r="D735" i="5"/>
  <c r="E735" i="5" s="1"/>
  <c r="R734" i="5"/>
  <c r="F735" i="5"/>
  <c r="G735" i="5" s="1"/>
  <c r="O735" i="5"/>
  <c r="P735" i="5" s="1"/>
  <c r="N734" i="5"/>
  <c r="Q734" i="5"/>
  <c r="S734" i="5" s="1"/>
  <c r="L736" i="5" l="1"/>
  <c r="M736" i="5" s="1"/>
  <c r="H736" i="5"/>
  <c r="I736" i="5" s="1"/>
  <c r="R735" i="5"/>
  <c r="J736" i="5"/>
  <c r="K736" i="5" s="1"/>
  <c r="D736" i="5"/>
  <c r="E736" i="5" s="1"/>
  <c r="F736" i="5"/>
  <c r="G736" i="5" s="1"/>
  <c r="O736" i="5"/>
  <c r="P736" i="5" s="1"/>
  <c r="Q735" i="5"/>
  <c r="S735" i="5" s="1"/>
  <c r="N735" i="5"/>
  <c r="L737" i="5" l="1"/>
  <c r="H737" i="5"/>
  <c r="I737" i="5" s="1"/>
  <c r="Q736" i="5"/>
  <c r="S736" i="5" s="1"/>
  <c r="N736" i="5"/>
  <c r="J737" i="5"/>
  <c r="K737" i="5" s="1"/>
  <c r="D737" i="5"/>
  <c r="E737" i="5" s="1"/>
  <c r="R736" i="5"/>
  <c r="F737" i="5"/>
  <c r="G737" i="5" s="1"/>
  <c r="O737" i="5"/>
  <c r="P737" i="5" s="1"/>
  <c r="M737" i="5"/>
  <c r="Q737" i="5" l="1"/>
  <c r="S737" i="5" s="1"/>
  <c r="L738" i="5"/>
  <c r="M738" i="5" s="1"/>
  <c r="H738" i="5"/>
  <c r="I738" i="5" s="1"/>
  <c r="N737" i="5"/>
  <c r="R737" i="5"/>
  <c r="J738" i="5"/>
  <c r="K738" i="5" s="1"/>
  <c r="D738" i="5"/>
  <c r="E738" i="5" s="1"/>
  <c r="F738" i="5"/>
  <c r="G738" i="5" s="1"/>
  <c r="O738" i="5"/>
  <c r="P738" i="5" s="1"/>
  <c r="H739" i="5" l="1"/>
  <c r="L739" i="5"/>
  <c r="M739" i="5" s="1"/>
  <c r="Q738" i="5"/>
  <c r="S738" i="5" s="1"/>
  <c r="J739" i="5"/>
  <c r="K739" i="5" s="1"/>
  <c r="I739" i="5"/>
  <c r="R738" i="5"/>
  <c r="D739" i="5"/>
  <c r="E739" i="5" s="1"/>
  <c r="F739" i="5"/>
  <c r="G739" i="5" s="1"/>
  <c r="O739" i="5"/>
  <c r="P739" i="5" s="1"/>
  <c r="N738" i="5"/>
  <c r="L740" i="5" l="1"/>
  <c r="H740" i="5"/>
  <c r="I740" i="5" s="1"/>
  <c r="Q739" i="5"/>
  <c r="S739" i="5" s="1"/>
  <c r="M740" i="5"/>
  <c r="N739" i="5"/>
  <c r="R739" i="5"/>
  <c r="J740" i="5"/>
  <c r="K740" i="5" s="1"/>
  <c r="F740" i="5"/>
  <c r="G740" i="5" s="1"/>
  <c r="D740" i="5"/>
  <c r="E740" i="5" s="1"/>
  <c r="O740" i="5"/>
  <c r="P740" i="5" s="1"/>
  <c r="N740" i="5" l="1"/>
  <c r="Q740" i="5"/>
  <c r="S740" i="5" s="1"/>
  <c r="H741" i="5"/>
  <c r="I741" i="5" s="1"/>
  <c r="L741" i="5"/>
  <c r="M741" i="5" s="1"/>
  <c r="J741" i="5"/>
  <c r="K741" i="5" s="1"/>
  <c r="R740" i="5"/>
  <c r="D741" i="5"/>
  <c r="E741" i="5" s="1"/>
  <c r="F741" i="5"/>
  <c r="G741" i="5" s="1"/>
  <c r="O741" i="5"/>
  <c r="P741" i="5" s="1"/>
  <c r="L742" i="5" l="1"/>
  <c r="M742" i="5" s="1"/>
  <c r="H742" i="5"/>
  <c r="I742" i="5" s="1"/>
  <c r="Q741" i="5"/>
  <c r="S741" i="5" s="1"/>
  <c r="R741" i="5"/>
  <c r="J742" i="5"/>
  <c r="K742" i="5" s="1"/>
  <c r="F742" i="5"/>
  <c r="G742" i="5" s="1"/>
  <c r="D742" i="5"/>
  <c r="E742" i="5" s="1"/>
  <c r="O742" i="5"/>
  <c r="P742" i="5" s="1"/>
  <c r="N741" i="5"/>
  <c r="L743" i="5" l="1"/>
  <c r="H743" i="5"/>
  <c r="I743" i="5" s="1"/>
  <c r="Q742" i="5"/>
  <c r="S742" i="5" s="1"/>
  <c r="M743" i="5"/>
  <c r="N742" i="5"/>
  <c r="J743" i="5"/>
  <c r="K743" i="5" s="1"/>
  <c r="D743" i="5"/>
  <c r="E743" i="5" s="1"/>
  <c r="R742" i="5"/>
  <c r="F743" i="5"/>
  <c r="G743" i="5" s="1"/>
  <c r="O743" i="5"/>
  <c r="P743" i="5" s="1"/>
  <c r="L744" i="5" l="1"/>
  <c r="M744" i="5" s="1"/>
  <c r="H744" i="5"/>
  <c r="I744" i="5" s="1"/>
  <c r="N743" i="5"/>
  <c r="Q743" i="5"/>
  <c r="S743" i="5" s="1"/>
  <c r="R743" i="5"/>
  <c r="J744" i="5"/>
  <c r="K744" i="5" s="1"/>
  <c r="F744" i="5"/>
  <c r="G744" i="5" s="1"/>
  <c r="D744" i="5"/>
  <c r="E744" i="5" s="1"/>
  <c r="O744" i="5"/>
  <c r="P744" i="5" s="1"/>
  <c r="L745" i="5" l="1"/>
  <c r="H745" i="5"/>
  <c r="I745" i="5" s="1"/>
  <c r="N744" i="5"/>
  <c r="Q744" i="5"/>
  <c r="S744" i="5" s="1"/>
  <c r="M745" i="5"/>
  <c r="J745" i="5"/>
  <c r="K745" i="5" s="1"/>
  <c r="D745" i="5"/>
  <c r="E745" i="5" s="1"/>
  <c r="R744" i="5"/>
  <c r="F745" i="5"/>
  <c r="G745" i="5" s="1"/>
  <c r="O745" i="5"/>
  <c r="P745" i="5" s="1"/>
  <c r="N745" i="5" l="1"/>
  <c r="L746" i="5"/>
  <c r="H746" i="5"/>
  <c r="I746" i="5" s="1"/>
  <c r="R745" i="5"/>
  <c r="J746" i="5"/>
  <c r="K746" i="5" s="1"/>
  <c r="F746" i="5"/>
  <c r="G746" i="5" s="1"/>
  <c r="D746" i="5"/>
  <c r="E746" i="5" s="1"/>
  <c r="O746" i="5"/>
  <c r="P746" i="5" s="1"/>
  <c r="Q745" i="5"/>
  <c r="S745" i="5" s="1"/>
  <c r="M746" i="5"/>
  <c r="Q746" i="5" l="1"/>
  <c r="S746" i="5" s="1"/>
  <c r="H747" i="5"/>
  <c r="I747" i="5" s="1"/>
  <c r="L747" i="5"/>
  <c r="M747" i="5" s="1"/>
  <c r="N746" i="5"/>
  <c r="J747" i="5"/>
  <c r="K747" i="5" s="1"/>
  <c r="R746" i="5"/>
  <c r="D747" i="5"/>
  <c r="E747" i="5" s="1"/>
  <c r="F747" i="5"/>
  <c r="G747" i="5" s="1"/>
  <c r="O747" i="5"/>
  <c r="P747" i="5" s="1"/>
  <c r="L748" i="5" l="1"/>
  <c r="M748" i="5" s="1"/>
  <c r="H748" i="5"/>
  <c r="I748" i="5" s="1"/>
  <c r="N747" i="5"/>
  <c r="Q747" i="5"/>
  <c r="S747" i="5" s="1"/>
  <c r="R747" i="5"/>
  <c r="J748" i="5"/>
  <c r="K748" i="5" s="1"/>
  <c r="F748" i="5"/>
  <c r="G748" i="5" s="1"/>
  <c r="D748" i="5"/>
  <c r="E748" i="5" s="1"/>
  <c r="O748" i="5"/>
  <c r="P748" i="5" s="1"/>
  <c r="Q748" i="5" l="1"/>
  <c r="S748" i="5" s="1"/>
  <c r="H749" i="5"/>
  <c r="I749" i="5" s="1"/>
  <c r="L749" i="5"/>
  <c r="M749" i="5" s="1"/>
  <c r="N748" i="5"/>
  <c r="J749" i="5"/>
  <c r="K749" i="5" s="1"/>
  <c r="R748" i="5"/>
  <c r="D749" i="5"/>
  <c r="E749" i="5" s="1"/>
  <c r="F749" i="5"/>
  <c r="G749" i="5" s="1"/>
  <c r="O749" i="5"/>
  <c r="P749" i="5" s="1"/>
  <c r="R749" i="5" l="1"/>
  <c r="J750" i="5"/>
  <c r="F750" i="5"/>
  <c r="G750" i="5" s="1"/>
  <c r="D750" i="5"/>
  <c r="E750" i="5" s="1"/>
  <c r="O750" i="5"/>
  <c r="L750" i="5"/>
  <c r="M750" i="5" s="1"/>
  <c r="H750" i="5"/>
  <c r="I750" i="5" s="1"/>
  <c r="Q749" i="5"/>
  <c r="S749" i="5" s="1"/>
  <c r="P750" i="5"/>
  <c r="N749" i="5"/>
  <c r="K750" i="5"/>
  <c r="J751" i="5" l="1"/>
  <c r="D751" i="5"/>
  <c r="E751" i="5" s="1"/>
  <c r="R750" i="5"/>
  <c r="F751" i="5"/>
  <c r="G751" i="5" s="1"/>
  <c r="O751" i="5"/>
  <c r="L751" i="5"/>
  <c r="M751" i="5" s="1"/>
  <c r="H751" i="5"/>
  <c r="I751" i="5" s="1"/>
  <c r="Q750" i="5"/>
  <c r="S750" i="5" s="1"/>
  <c r="P751" i="5"/>
  <c r="N750" i="5"/>
  <c r="K751" i="5"/>
  <c r="L752" i="5" l="1"/>
  <c r="M752" i="5" s="1"/>
  <c r="H752" i="5"/>
  <c r="I752" i="5" s="1"/>
  <c r="R751" i="5"/>
  <c r="J752" i="5"/>
  <c r="K752" i="5" s="1"/>
  <c r="F752" i="5"/>
  <c r="G752" i="5" s="1"/>
  <c r="D752" i="5"/>
  <c r="E752" i="5" s="1"/>
  <c r="O752" i="5"/>
  <c r="P752" i="5" s="1"/>
  <c r="Q751" i="5"/>
  <c r="S751" i="5" s="1"/>
  <c r="N751" i="5"/>
  <c r="L753" i="5" l="1"/>
  <c r="H753" i="5"/>
  <c r="I753" i="5" s="1"/>
  <c r="M753" i="5"/>
  <c r="Q752" i="5"/>
  <c r="S752" i="5" s="1"/>
  <c r="N752" i="5"/>
  <c r="J753" i="5"/>
  <c r="K753" i="5" s="1"/>
  <c r="D753" i="5"/>
  <c r="E753" i="5" s="1"/>
  <c r="R752" i="5"/>
  <c r="F753" i="5"/>
  <c r="G753" i="5" s="1"/>
  <c r="O753" i="5"/>
  <c r="P753" i="5" s="1"/>
  <c r="Q753" i="5" l="1"/>
  <c r="S753" i="5" s="1"/>
  <c r="N753" i="5"/>
  <c r="R753" i="5"/>
  <c r="J754" i="5"/>
  <c r="K754" i="5" s="1"/>
  <c r="D754" i="5"/>
  <c r="E754" i="5" s="1"/>
  <c r="F754" i="5"/>
  <c r="G754" i="5" s="1"/>
  <c r="O754" i="5"/>
  <c r="P754" i="5" s="1"/>
  <c r="L754" i="5"/>
  <c r="M754" i="5" s="1"/>
  <c r="H754" i="5"/>
  <c r="I754" i="5" s="1"/>
  <c r="H755" i="5" l="1"/>
  <c r="L755" i="5"/>
  <c r="M755" i="5" s="1"/>
  <c r="J755" i="5"/>
  <c r="K755" i="5" s="1"/>
  <c r="I755" i="5"/>
  <c r="R754" i="5"/>
  <c r="D755" i="5"/>
  <c r="E755" i="5" s="1"/>
  <c r="F755" i="5"/>
  <c r="G755" i="5" s="1"/>
  <c r="O755" i="5"/>
  <c r="P755" i="5" s="1"/>
  <c r="Q754" i="5"/>
  <c r="S754" i="5" s="1"/>
  <c r="N754" i="5"/>
  <c r="Q755" i="5" l="1"/>
  <c r="S755" i="5"/>
  <c r="L756" i="5"/>
  <c r="M756" i="5" s="1"/>
  <c r="H756" i="5"/>
  <c r="I756" i="5" s="1"/>
  <c r="N755" i="5"/>
  <c r="R755" i="5"/>
  <c r="J756" i="5"/>
  <c r="K756" i="5" s="1"/>
  <c r="F756" i="5"/>
  <c r="G756" i="5" s="1"/>
  <c r="D756" i="5"/>
  <c r="E756" i="5" s="1"/>
  <c r="O756" i="5"/>
  <c r="P756" i="5" s="1"/>
  <c r="H757" i="5" l="1"/>
  <c r="L757" i="5"/>
  <c r="M757" i="5" s="1"/>
  <c r="J757" i="5"/>
  <c r="K757" i="5" s="1"/>
  <c r="I757" i="5"/>
  <c r="R756" i="5"/>
  <c r="D757" i="5"/>
  <c r="E757" i="5" s="1"/>
  <c r="F757" i="5"/>
  <c r="G757" i="5" s="1"/>
  <c r="O757" i="5"/>
  <c r="P757" i="5" s="1"/>
  <c r="N756" i="5"/>
  <c r="Q756" i="5"/>
  <c r="S756" i="5" s="1"/>
  <c r="L758" i="5" l="1"/>
  <c r="H758" i="5"/>
  <c r="Q757" i="5"/>
  <c r="S757" i="5" s="1"/>
  <c r="M758" i="5"/>
  <c r="N757" i="5"/>
  <c r="R757" i="5"/>
  <c r="J758" i="5"/>
  <c r="K758" i="5" s="1"/>
  <c r="I758" i="5"/>
  <c r="D758" i="5"/>
  <c r="E758" i="5" s="1"/>
  <c r="F758" i="5"/>
  <c r="G758" i="5" s="1"/>
  <c r="O758" i="5"/>
  <c r="P758" i="5" s="1"/>
  <c r="N758" i="5" l="1"/>
  <c r="L759" i="5"/>
  <c r="M759" i="5" s="1"/>
  <c r="H759" i="5"/>
  <c r="I759" i="5" s="1"/>
  <c r="Q758" i="5"/>
  <c r="S758" i="5" s="1"/>
  <c r="J759" i="5"/>
  <c r="K759" i="5" s="1"/>
  <c r="D759" i="5"/>
  <c r="E759" i="5" s="1"/>
  <c r="R758" i="5"/>
  <c r="F759" i="5"/>
  <c r="G759" i="5" s="1"/>
  <c r="O759" i="5"/>
  <c r="P759" i="5" s="1"/>
  <c r="Q759" i="5" l="1"/>
  <c r="S759" i="5" s="1"/>
  <c r="L760" i="5"/>
  <c r="M760" i="5" s="1"/>
  <c r="H760" i="5"/>
  <c r="I760" i="5" s="1"/>
  <c r="N759" i="5"/>
  <c r="R759" i="5"/>
  <c r="J760" i="5"/>
  <c r="K760" i="5" s="1"/>
  <c r="D760" i="5"/>
  <c r="E760" i="5" s="1"/>
  <c r="F760" i="5"/>
  <c r="G760" i="5" s="1"/>
  <c r="O760" i="5"/>
  <c r="P760" i="5" s="1"/>
  <c r="N760" i="5" l="1"/>
  <c r="L761" i="5"/>
  <c r="M761" i="5" s="1"/>
  <c r="H761" i="5"/>
  <c r="I761" i="5" s="1"/>
  <c r="Q760" i="5"/>
  <c r="S760" i="5" s="1"/>
  <c r="J761" i="5"/>
  <c r="K761" i="5" s="1"/>
  <c r="D761" i="5"/>
  <c r="E761" i="5" s="1"/>
  <c r="R760" i="5"/>
  <c r="F761" i="5"/>
  <c r="G761" i="5" s="1"/>
  <c r="O761" i="5"/>
  <c r="P761" i="5" s="1"/>
  <c r="Q761" i="5" l="1"/>
  <c r="S761" i="5" s="1"/>
  <c r="L762" i="5"/>
  <c r="M762" i="5" s="1"/>
  <c r="H762" i="5"/>
  <c r="I762" i="5" s="1"/>
  <c r="N761" i="5"/>
  <c r="R761" i="5"/>
  <c r="J762" i="5"/>
  <c r="K762" i="5" s="1"/>
  <c r="D762" i="5"/>
  <c r="E762" i="5" s="1"/>
  <c r="F762" i="5"/>
  <c r="G762" i="5" s="1"/>
  <c r="O762" i="5"/>
  <c r="P762" i="5" s="1"/>
  <c r="N762" i="5" l="1"/>
  <c r="H763" i="5"/>
  <c r="I763" i="5" s="1"/>
  <c r="L763" i="5"/>
  <c r="M763" i="5" s="1"/>
  <c r="Q762" i="5"/>
  <c r="S762" i="5" s="1"/>
  <c r="J763" i="5"/>
  <c r="K763" i="5" s="1"/>
  <c r="R762" i="5"/>
  <c r="D763" i="5"/>
  <c r="E763" i="5" s="1"/>
  <c r="F763" i="5"/>
  <c r="G763" i="5" s="1"/>
  <c r="O763" i="5"/>
  <c r="P763" i="5" s="1"/>
  <c r="L764" i="5" l="1"/>
  <c r="H764" i="5"/>
  <c r="I764" i="5" s="1"/>
  <c r="N763" i="5"/>
  <c r="R763" i="5"/>
  <c r="J764" i="5"/>
  <c r="K764" i="5" s="1"/>
  <c r="F764" i="5"/>
  <c r="G764" i="5" s="1"/>
  <c r="D764" i="5"/>
  <c r="E764" i="5" s="1"/>
  <c r="O764" i="5"/>
  <c r="P764" i="5" s="1"/>
  <c r="Q763" i="5"/>
  <c r="S763" i="5" s="1"/>
  <c r="M764" i="5"/>
  <c r="Q764" i="5" l="1"/>
  <c r="S764" i="5" s="1"/>
  <c r="H765" i="5"/>
  <c r="I765" i="5" s="1"/>
  <c r="L765" i="5"/>
  <c r="M765" i="5" s="1"/>
  <c r="J765" i="5"/>
  <c r="K765" i="5" s="1"/>
  <c r="R764" i="5"/>
  <c r="D765" i="5"/>
  <c r="E765" i="5" s="1"/>
  <c r="F765" i="5"/>
  <c r="G765" i="5" s="1"/>
  <c r="O765" i="5"/>
  <c r="P765" i="5" s="1"/>
  <c r="N764" i="5"/>
  <c r="L766" i="5" l="1"/>
  <c r="H766" i="5"/>
  <c r="I766" i="5" s="1"/>
  <c r="N765" i="5"/>
  <c r="Q765" i="5"/>
  <c r="S765" i="5" s="1"/>
  <c r="M766" i="5"/>
  <c r="R765" i="5"/>
  <c r="J766" i="5"/>
  <c r="K766" i="5" s="1"/>
  <c r="F766" i="5"/>
  <c r="G766" i="5" s="1"/>
  <c r="D766" i="5"/>
  <c r="E766" i="5" s="1"/>
  <c r="O766" i="5"/>
  <c r="P766" i="5" s="1"/>
  <c r="N766" i="5" l="1"/>
  <c r="Q766" i="5"/>
  <c r="S766" i="5" s="1"/>
  <c r="L767" i="5"/>
  <c r="M767" i="5" s="1"/>
  <c r="H767" i="5"/>
  <c r="I767" i="5" s="1"/>
  <c r="J767" i="5"/>
  <c r="K767" i="5" s="1"/>
  <c r="R766" i="5"/>
  <c r="D767" i="5"/>
  <c r="E767" i="5" s="1"/>
  <c r="F767" i="5"/>
  <c r="G767" i="5" s="1"/>
  <c r="O767" i="5"/>
  <c r="P767" i="5" s="1"/>
  <c r="Q767" i="5" l="1"/>
  <c r="S767" i="5" s="1"/>
  <c r="L768" i="5"/>
  <c r="M768" i="5" s="1"/>
  <c r="H768" i="5"/>
  <c r="I768" i="5" s="1"/>
  <c r="N767" i="5"/>
  <c r="R767" i="5"/>
  <c r="J768" i="5"/>
  <c r="K768" i="5" s="1"/>
  <c r="D768" i="5"/>
  <c r="E768" i="5" s="1"/>
  <c r="F768" i="5"/>
  <c r="G768" i="5" s="1"/>
  <c r="O768" i="5"/>
  <c r="P768" i="5" s="1"/>
  <c r="N768" i="5" l="1"/>
  <c r="L769" i="5"/>
  <c r="M769" i="5" s="1"/>
  <c r="H769" i="5"/>
  <c r="I769" i="5" s="1"/>
  <c r="Q768" i="5"/>
  <c r="S768" i="5" s="1"/>
  <c r="J769" i="5"/>
  <c r="K769" i="5" s="1"/>
  <c r="R768" i="5"/>
  <c r="D769" i="5"/>
  <c r="E769" i="5" s="1"/>
  <c r="F769" i="5"/>
  <c r="G769" i="5" s="1"/>
  <c r="O769" i="5"/>
  <c r="P769" i="5" s="1"/>
  <c r="Q769" i="5" l="1"/>
  <c r="S769" i="5" s="1"/>
  <c r="L770" i="5"/>
  <c r="M770" i="5" s="1"/>
  <c r="H770" i="5"/>
  <c r="I770" i="5" s="1"/>
  <c r="N769" i="5"/>
  <c r="R769" i="5"/>
  <c r="J770" i="5"/>
  <c r="K770" i="5" s="1"/>
  <c r="F770" i="5"/>
  <c r="G770" i="5" s="1"/>
  <c r="D770" i="5"/>
  <c r="E770" i="5" s="1"/>
  <c r="O770" i="5"/>
  <c r="P770" i="5" s="1"/>
  <c r="Q770" i="5" l="1"/>
  <c r="S770" i="5" s="1"/>
  <c r="N770" i="5"/>
  <c r="L771" i="5"/>
  <c r="M771" i="5" s="1"/>
  <c r="H771" i="5"/>
  <c r="I771" i="5" s="1"/>
  <c r="J771" i="5"/>
  <c r="K771" i="5" s="1"/>
  <c r="D771" i="5"/>
  <c r="E771" i="5" s="1"/>
  <c r="R770" i="5"/>
  <c r="F771" i="5"/>
  <c r="G771" i="5" s="1"/>
  <c r="O771" i="5"/>
  <c r="P771" i="5" s="1"/>
  <c r="L772" i="5" l="1"/>
  <c r="H772" i="5"/>
  <c r="I772" i="5" s="1"/>
  <c r="Q771" i="5"/>
  <c r="S771" i="5" s="1"/>
  <c r="M772" i="5"/>
  <c r="N771" i="5"/>
  <c r="R771" i="5"/>
  <c r="J772" i="5"/>
  <c r="K772" i="5" s="1"/>
  <c r="F772" i="5"/>
  <c r="G772" i="5" s="1"/>
  <c r="D772" i="5"/>
  <c r="E772" i="5" s="1"/>
  <c r="O772" i="5"/>
  <c r="P772" i="5" s="1"/>
  <c r="N772" i="5" l="1"/>
  <c r="Q772" i="5"/>
  <c r="S772" i="5" s="1"/>
  <c r="H773" i="5"/>
  <c r="I773" i="5" s="1"/>
  <c r="L773" i="5"/>
  <c r="M773" i="5" s="1"/>
  <c r="J773" i="5"/>
  <c r="K773" i="5" s="1"/>
  <c r="D773" i="5"/>
  <c r="E773" i="5" s="1"/>
  <c r="R772" i="5"/>
  <c r="F773" i="5"/>
  <c r="G773" i="5" s="1"/>
  <c r="O773" i="5"/>
  <c r="P773" i="5" s="1"/>
  <c r="Q773" i="5" l="1"/>
  <c r="S773" i="5" s="1"/>
  <c r="L774" i="5"/>
  <c r="M774" i="5" s="1"/>
  <c r="H774" i="5"/>
  <c r="I774" i="5" s="1"/>
  <c r="N773" i="5"/>
  <c r="R773" i="5"/>
  <c r="J774" i="5"/>
  <c r="K774" i="5" s="1"/>
  <c r="F774" i="5"/>
  <c r="G774" i="5" s="1"/>
  <c r="D774" i="5"/>
  <c r="E774" i="5" s="1"/>
  <c r="O774" i="5"/>
  <c r="P774" i="5" s="1"/>
  <c r="N774" i="5" l="1"/>
  <c r="Q774" i="5"/>
  <c r="S774" i="5" s="1"/>
  <c r="L775" i="5"/>
  <c r="M775" i="5" s="1"/>
  <c r="H775" i="5"/>
  <c r="I775" i="5" s="1"/>
  <c r="J775" i="5"/>
  <c r="K775" i="5" s="1"/>
  <c r="R774" i="5"/>
  <c r="D775" i="5"/>
  <c r="E775" i="5" s="1"/>
  <c r="F775" i="5"/>
  <c r="G775" i="5" s="1"/>
  <c r="O775" i="5"/>
  <c r="P775" i="5" s="1"/>
  <c r="Q775" i="5" l="1"/>
  <c r="S775" i="5" s="1"/>
  <c r="H776" i="5"/>
  <c r="I776" i="5" s="1"/>
  <c r="L776" i="5"/>
  <c r="M776" i="5" s="1"/>
  <c r="N775" i="5"/>
  <c r="J776" i="5"/>
  <c r="K776" i="5" s="1"/>
  <c r="R775" i="5"/>
  <c r="F776" i="5"/>
  <c r="G776" i="5" s="1"/>
  <c r="D776" i="5"/>
  <c r="E776" i="5" s="1"/>
  <c r="O776" i="5"/>
  <c r="P776" i="5" s="1"/>
  <c r="N776" i="5" l="1"/>
  <c r="Q776" i="5"/>
  <c r="S776" i="5" s="1"/>
  <c r="L777" i="5"/>
  <c r="M777" i="5" s="1"/>
  <c r="H777" i="5"/>
  <c r="I777" i="5" s="1"/>
  <c r="J777" i="5"/>
  <c r="K777" i="5" s="1"/>
  <c r="R776" i="5"/>
  <c r="D777" i="5"/>
  <c r="E777" i="5" s="1"/>
  <c r="F777" i="5"/>
  <c r="G777" i="5" s="1"/>
  <c r="O777" i="5"/>
  <c r="P777" i="5" s="1"/>
  <c r="L778" i="5" l="1"/>
  <c r="M778" i="5" s="1"/>
  <c r="H778" i="5"/>
  <c r="I778" i="5" s="1"/>
  <c r="N777" i="5"/>
  <c r="Q777" i="5"/>
  <c r="S777" i="5" s="1"/>
  <c r="R777" i="5"/>
  <c r="J778" i="5"/>
  <c r="K778" i="5" s="1"/>
  <c r="F778" i="5"/>
  <c r="G778" i="5" s="1"/>
  <c r="D778" i="5"/>
  <c r="E778" i="5" s="1"/>
  <c r="O778" i="5"/>
  <c r="P778" i="5" s="1"/>
  <c r="H779" i="5" l="1"/>
  <c r="L779" i="5"/>
  <c r="M779" i="5" s="1"/>
  <c r="Q778" i="5"/>
  <c r="S778" i="5" s="1"/>
  <c r="N778" i="5"/>
  <c r="J779" i="5"/>
  <c r="K779" i="5" s="1"/>
  <c r="I779" i="5"/>
  <c r="R778" i="5"/>
  <c r="F779" i="5"/>
  <c r="G779" i="5" s="1"/>
  <c r="D779" i="5"/>
  <c r="E779" i="5" s="1"/>
  <c r="O779" i="5"/>
  <c r="P779" i="5" s="1"/>
  <c r="Q779" i="5" l="1"/>
  <c r="S779" i="5" s="1"/>
  <c r="N779" i="5"/>
  <c r="L780" i="5"/>
  <c r="M780" i="5" s="1"/>
  <c r="H780" i="5"/>
  <c r="I780" i="5" s="1"/>
  <c r="R779" i="5"/>
  <c r="J780" i="5"/>
  <c r="K780" i="5" s="1"/>
  <c r="F780" i="5"/>
  <c r="G780" i="5" s="1"/>
  <c r="D780" i="5"/>
  <c r="E780" i="5" s="1"/>
  <c r="O780" i="5"/>
  <c r="P780" i="5" s="1"/>
  <c r="N780" i="5" l="1"/>
  <c r="Q780" i="5"/>
  <c r="S780" i="5" s="1"/>
  <c r="L781" i="5"/>
  <c r="M781" i="5" s="1"/>
  <c r="H781" i="5"/>
  <c r="I781" i="5" s="1"/>
  <c r="J781" i="5"/>
  <c r="K781" i="5" s="1"/>
  <c r="R780" i="5"/>
  <c r="F781" i="5"/>
  <c r="G781" i="5" s="1"/>
  <c r="D781" i="5"/>
  <c r="E781" i="5" s="1"/>
  <c r="O781" i="5"/>
  <c r="P781" i="5" s="1"/>
  <c r="Q781" i="5" l="1"/>
  <c r="S781" i="5" s="1"/>
  <c r="N781" i="5"/>
  <c r="L782" i="5"/>
  <c r="M782" i="5" s="1"/>
  <c r="H782" i="5"/>
  <c r="I782" i="5" s="1"/>
  <c r="R781" i="5"/>
  <c r="J782" i="5"/>
  <c r="K782" i="5" s="1"/>
  <c r="D782" i="5"/>
  <c r="E782" i="5" s="1"/>
  <c r="F782" i="5"/>
  <c r="G782" i="5" s="1"/>
  <c r="O782" i="5"/>
  <c r="P782" i="5" s="1"/>
  <c r="N782" i="5" l="1"/>
  <c r="L783" i="5"/>
  <c r="M783" i="5" s="1"/>
  <c r="H783" i="5"/>
  <c r="I783" i="5" s="1"/>
  <c r="Q782" i="5"/>
  <c r="S782" i="5" s="1"/>
  <c r="J783" i="5"/>
  <c r="K783" i="5" s="1"/>
  <c r="R782" i="5"/>
  <c r="D783" i="5"/>
  <c r="E783" i="5" s="1"/>
  <c r="F783" i="5"/>
  <c r="G783" i="5" s="1"/>
  <c r="O783" i="5"/>
  <c r="P783" i="5" s="1"/>
  <c r="Q783" i="5" l="1"/>
  <c r="S783" i="5" s="1"/>
  <c r="L784" i="5"/>
  <c r="M784" i="5" s="1"/>
  <c r="H784" i="5"/>
  <c r="I784" i="5" s="1"/>
  <c r="N783" i="5"/>
  <c r="R783" i="5"/>
  <c r="J784" i="5"/>
  <c r="K784" i="5" s="1"/>
  <c r="F784" i="5"/>
  <c r="G784" i="5" s="1"/>
  <c r="D784" i="5"/>
  <c r="E784" i="5" s="1"/>
  <c r="O784" i="5"/>
  <c r="P784" i="5" s="1"/>
  <c r="L785" i="5" l="1"/>
  <c r="H785" i="5"/>
  <c r="I785" i="5" s="1"/>
  <c r="J785" i="5"/>
  <c r="K785" i="5" s="1"/>
  <c r="R784" i="5"/>
  <c r="F785" i="5"/>
  <c r="G785" i="5" s="1"/>
  <c r="D785" i="5"/>
  <c r="E785" i="5" s="1"/>
  <c r="O785" i="5"/>
  <c r="P785" i="5" s="1"/>
  <c r="M785" i="5"/>
  <c r="N784" i="5"/>
  <c r="Q784" i="5"/>
  <c r="S784" i="5" s="1"/>
  <c r="R785" i="5" l="1"/>
  <c r="J786" i="5"/>
  <c r="K786" i="5" s="1"/>
  <c r="F786" i="5"/>
  <c r="G786" i="5" s="1"/>
  <c r="D786" i="5"/>
  <c r="E786" i="5" s="1"/>
  <c r="O786" i="5"/>
  <c r="L786" i="5"/>
  <c r="H786" i="5"/>
  <c r="I786" i="5" s="1"/>
  <c r="N785" i="5"/>
  <c r="Q785" i="5"/>
  <c r="S785" i="5" s="1"/>
  <c r="P786" i="5"/>
  <c r="M786" i="5"/>
  <c r="H787" i="5" l="1"/>
  <c r="L787" i="5"/>
  <c r="M787" i="5" s="1"/>
  <c r="J787" i="5"/>
  <c r="K787" i="5" s="1"/>
  <c r="I787" i="5"/>
  <c r="D787" i="5"/>
  <c r="R786" i="5"/>
  <c r="F787" i="5"/>
  <c r="G787" i="5" s="1"/>
  <c r="O787" i="5"/>
  <c r="P787" i="5" s="1"/>
  <c r="N786" i="5"/>
  <c r="Q786" i="5"/>
  <c r="S786" i="5" s="1"/>
  <c r="E787" i="5"/>
  <c r="L788" i="5" l="1"/>
  <c r="M788" i="5" s="1"/>
  <c r="H788" i="5"/>
  <c r="I788" i="5" s="1"/>
  <c r="Q787" i="5"/>
  <c r="S787" i="5" s="1"/>
  <c r="N787" i="5"/>
  <c r="R787" i="5"/>
  <c r="J788" i="5"/>
  <c r="K788" i="5" s="1"/>
  <c r="F788" i="5"/>
  <c r="G788" i="5" s="1"/>
  <c r="D788" i="5"/>
  <c r="E788" i="5" s="1"/>
  <c r="O788" i="5"/>
  <c r="P788" i="5" s="1"/>
  <c r="N788" i="5" l="1"/>
  <c r="Q788" i="5"/>
  <c r="S788" i="5" s="1"/>
  <c r="L789" i="5"/>
  <c r="M789" i="5" s="1"/>
  <c r="H789" i="5"/>
  <c r="I789" i="5" s="1"/>
  <c r="J789" i="5"/>
  <c r="K789" i="5" s="1"/>
  <c r="R788" i="5"/>
  <c r="D789" i="5"/>
  <c r="E789" i="5" s="1"/>
  <c r="F789" i="5"/>
  <c r="G789" i="5" s="1"/>
  <c r="O789" i="5"/>
  <c r="P789" i="5" s="1"/>
  <c r="Q789" i="5" l="1"/>
  <c r="S789" i="5" s="1"/>
  <c r="L790" i="5"/>
  <c r="M790" i="5" s="1"/>
  <c r="H790" i="5"/>
  <c r="I790" i="5" s="1"/>
  <c r="N789" i="5"/>
  <c r="R789" i="5"/>
  <c r="F790" i="5"/>
  <c r="G790" i="5" s="1"/>
  <c r="J790" i="5"/>
  <c r="K790" i="5" s="1"/>
  <c r="D790" i="5"/>
  <c r="E790" i="5" s="1"/>
  <c r="O790" i="5"/>
  <c r="P790" i="5" s="1"/>
  <c r="L791" i="5" l="1"/>
  <c r="M791" i="5" s="1"/>
  <c r="H791" i="5"/>
  <c r="Q790" i="5"/>
  <c r="S790" i="5" s="1"/>
  <c r="N790" i="5"/>
  <c r="J791" i="5"/>
  <c r="K791" i="5" s="1"/>
  <c r="I791" i="5"/>
  <c r="R790" i="5"/>
  <c r="D791" i="5"/>
  <c r="E791" i="5" s="1"/>
  <c r="F791" i="5"/>
  <c r="G791" i="5" s="1"/>
  <c r="O791" i="5"/>
  <c r="P791" i="5" s="1"/>
  <c r="L792" i="5" l="1"/>
  <c r="H792" i="5"/>
  <c r="Q791" i="5"/>
  <c r="S791" i="5" s="1"/>
  <c r="M792" i="5"/>
  <c r="N791" i="5"/>
  <c r="I792" i="5"/>
  <c r="R791" i="5"/>
  <c r="J792" i="5"/>
  <c r="K792" i="5" s="1"/>
  <c r="F792" i="5"/>
  <c r="G792" i="5" s="1"/>
  <c r="D792" i="5"/>
  <c r="E792" i="5" s="1"/>
  <c r="O792" i="5"/>
  <c r="P792" i="5" s="1"/>
  <c r="Q792" i="5" l="1"/>
  <c r="S792" i="5" s="1"/>
  <c r="L793" i="5"/>
  <c r="M793" i="5" s="1"/>
  <c r="H793" i="5"/>
  <c r="I793" i="5" s="1"/>
  <c r="N792" i="5"/>
  <c r="J793" i="5"/>
  <c r="K793" i="5" s="1"/>
  <c r="D793" i="5"/>
  <c r="E793" i="5" s="1"/>
  <c r="R792" i="5"/>
  <c r="F793" i="5"/>
  <c r="G793" i="5" s="1"/>
  <c r="O793" i="5"/>
  <c r="P793" i="5" s="1"/>
  <c r="Q793" i="5" l="1"/>
  <c r="S793" i="5" s="1"/>
  <c r="R793" i="5"/>
  <c r="J794" i="5"/>
  <c r="K794" i="5" s="1"/>
  <c r="F794" i="5"/>
  <c r="G794" i="5" s="1"/>
  <c r="D794" i="5"/>
  <c r="E794" i="5" s="1"/>
  <c r="O794" i="5"/>
  <c r="P794" i="5" s="1"/>
  <c r="N793" i="5"/>
  <c r="L794" i="5"/>
  <c r="M794" i="5" s="1"/>
  <c r="H794" i="5"/>
  <c r="I794" i="5" s="1"/>
  <c r="Q794" i="5" l="1"/>
  <c r="S794" i="5" s="1"/>
  <c r="J795" i="5"/>
  <c r="K795" i="5" s="1"/>
  <c r="D795" i="5"/>
  <c r="E795" i="5" s="1"/>
  <c r="R794" i="5"/>
  <c r="F795" i="5"/>
  <c r="G795" i="5" s="1"/>
  <c r="O795" i="5"/>
  <c r="P795" i="5" s="1"/>
  <c r="H795" i="5"/>
  <c r="I795" i="5" s="1"/>
  <c r="L795" i="5"/>
  <c r="M795" i="5" s="1"/>
  <c r="N794" i="5"/>
  <c r="Q795" i="5" l="1"/>
  <c r="S795" i="5" s="1"/>
  <c r="L796" i="5"/>
  <c r="M796" i="5" s="1"/>
  <c r="H796" i="5"/>
  <c r="I796" i="5" s="1"/>
  <c r="N795" i="5"/>
  <c r="R795" i="5"/>
  <c r="J796" i="5"/>
  <c r="K796" i="5" s="1"/>
  <c r="F796" i="5"/>
  <c r="G796" i="5" s="1"/>
  <c r="D796" i="5"/>
  <c r="E796" i="5" s="1"/>
  <c r="O796" i="5"/>
  <c r="P796" i="5" s="1"/>
  <c r="L797" i="5" l="1"/>
  <c r="H797" i="5"/>
  <c r="I797" i="5" s="1"/>
  <c r="J797" i="5"/>
  <c r="K797" i="5" s="1"/>
  <c r="R796" i="5"/>
  <c r="D797" i="5"/>
  <c r="E797" i="5" s="1"/>
  <c r="F797" i="5"/>
  <c r="G797" i="5" s="1"/>
  <c r="O797" i="5"/>
  <c r="P797" i="5" s="1"/>
  <c r="M797" i="5"/>
  <c r="N796" i="5"/>
  <c r="Q796" i="5"/>
  <c r="S796" i="5" s="1"/>
  <c r="L798" i="5" l="1"/>
  <c r="M798" i="5" s="1"/>
  <c r="H798" i="5"/>
  <c r="I798" i="5" s="1"/>
  <c r="R797" i="5"/>
  <c r="F798" i="5"/>
  <c r="G798" i="5" s="1"/>
  <c r="J798" i="5"/>
  <c r="K798" i="5" s="1"/>
  <c r="D798" i="5"/>
  <c r="E798" i="5" s="1"/>
  <c r="O798" i="5"/>
  <c r="P798" i="5" s="1"/>
  <c r="Q797" i="5"/>
  <c r="S797" i="5" s="1"/>
  <c r="N797" i="5"/>
  <c r="Q798" i="5" l="1"/>
  <c r="S798" i="5" s="1"/>
  <c r="L799" i="5"/>
  <c r="M799" i="5" s="1"/>
  <c r="H799" i="5"/>
  <c r="I799" i="5" s="1"/>
  <c r="J799" i="5"/>
  <c r="K799" i="5" s="1"/>
  <c r="R798" i="5"/>
  <c r="D799" i="5"/>
  <c r="E799" i="5" s="1"/>
  <c r="F799" i="5"/>
  <c r="G799" i="5" s="1"/>
  <c r="O799" i="5"/>
  <c r="P799" i="5" s="1"/>
  <c r="N798" i="5"/>
  <c r="Q799" i="5" l="1"/>
  <c r="S799" i="5" s="1"/>
  <c r="L800" i="5"/>
  <c r="M800" i="5" s="1"/>
  <c r="H800" i="5"/>
  <c r="I800" i="5" s="1"/>
  <c r="N799" i="5"/>
  <c r="R799" i="5"/>
  <c r="J800" i="5"/>
  <c r="K800" i="5" s="1"/>
  <c r="D800" i="5"/>
  <c r="E800" i="5" s="1"/>
  <c r="F800" i="5"/>
  <c r="G800" i="5" s="1"/>
  <c r="O800" i="5"/>
  <c r="P800" i="5" s="1"/>
  <c r="N800" i="5" l="1"/>
  <c r="H801" i="5"/>
  <c r="L801" i="5"/>
  <c r="M801" i="5" s="1"/>
  <c r="Q800" i="5"/>
  <c r="S800" i="5" s="1"/>
  <c r="J801" i="5"/>
  <c r="K801" i="5" s="1"/>
  <c r="R800" i="5"/>
  <c r="I801" i="5"/>
  <c r="F801" i="5"/>
  <c r="G801" i="5" s="1"/>
  <c r="D801" i="5"/>
  <c r="E801" i="5" s="1"/>
  <c r="O801" i="5"/>
  <c r="P801" i="5" s="1"/>
  <c r="N801" i="5" l="1"/>
  <c r="L802" i="5"/>
  <c r="M802" i="5" s="1"/>
  <c r="H802" i="5"/>
  <c r="I802" i="5" s="1"/>
  <c r="R801" i="5"/>
  <c r="F802" i="5"/>
  <c r="G802" i="5" s="1"/>
  <c r="J802" i="5"/>
  <c r="K802" i="5" s="1"/>
  <c r="D802" i="5"/>
  <c r="E802" i="5" s="1"/>
  <c r="O802" i="5"/>
  <c r="P802" i="5" s="1"/>
  <c r="Q801" i="5"/>
  <c r="S801" i="5" s="1"/>
  <c r="N802" i="5" l="1"/>
  <c r="L803" i="5"/>
  <c r="M803" i="5" s="1"/>
  <c r="H803" i="5"/>
  <c r="I803" i="5" s="1"/>
  <c r="Q802" i="5"/>
  <c r="S802" i="5" s="1"/>
  <c r="J803" i="5"/>
  <c r="K803" i="5" s="1"/>
  <c r="R802" i="5"/>
  <c r="D803" i="5"/>
  <c r="E803" i="5" s="1"/>
  <c r="F803" i="5"/>
  <c r="G803" i="5" s="1"/>
  <c r="O803" i="5"/>
  <c r="P803" i="5" s="1"/>
  <c r="L804" i="5" l="1"/>
  <c r="M804" i="5" s="1"/>
  <c r="H804" i="5"/>
  <c r="I804" i="5" s="1"/>
  <c r="N803" i="5"/>
  <c r="Q803" i="5"/>
  <c r="S803" i="5" s="1"/>
  <c r="R803" i="5"/>
  <c r="J804" i="5"/>
  <c r="K804" i="5" s="1"/>
  <c r="F804" i="5"/>
  <c r="G804" i="5" s="1"/>
  <c r="D804" i="5"/>
  <c r="E804" i="5" s="1"/>
  <c r="O804" i="5"/>
  <c r="P804" i="5" s="1"/>
  <c r="H805" i="5" l="1"/>
  <c r="I805" i="5" s="1"/>
  <c r="L805" i="5"/>
  <c r="N804" i="5"/>
  <c r="J805" i="5"/>
  <c r="K805" i="5" s="1"/>
  <c r="R804" i="5"/>
  <c r="D805" i="5"/>
  <c r="E805" i="5" s="1"/>
  <c r="F805" i="5"/>
  <c r="G805" i="5" s="1"/>
  <c r="O805" i="5"/>
  <c r="P805" i="5" s="1"/>
  <c r="Q804" i="5"/>
  <c r="S804" i="5"/>
  <c r="M805" i="5"/>
  <c r="L806" i="5" l="1"/>
  <c r="M806" i="5" s="1"/>
  <c r="H806" i="5"/>
  <c r="I806" i="5" s="1"/>
  <c r="N805" i="5"/>
  <c r="Q805" i="5"/>
  <c r="S805" i="5" s="1"/>
  <c r="R805" i="5"/>
  <c r="J806" i="5"/>
  <c r="K806" i="5" s="1"/>
  <c r="D806" i="5"/>
  <c r="E806" i="5" s="1"/>
  <c r="F806" i="5"/>
  <c r="G806" i="5" s="1"/>
  <c r="O806" i="5"/>
  <c r="P806" i="5" s="1"/>
  <c r="N806" i="5" l="1"/>
  <c r="L807" i="5"/>
  <c r="M807" i="5" s="1"/>
  <c r="H807" i="5"/>
  <c r="I807" i="5" s="1"/>
  <c r="Q806" i="5"/>
  <c r="S806" i="5" s="1"/>
  <c r="J807" i="5"/>
  <c r="K807" i="5" s="1"/>
  <c r="R806" i="5"/>
  <c r="F807" i="5"/>
  <c r="G807" i="5" s="1"/>
  <c r="D807" i="5"/>
  <c r="E807" i="5" s="1"/>
  <c r="O807" i="5"/>
  <c r="P807" i="5" s="1"/>
  <c r="L808" i="5" l="1"/>
  <c r="H808" i="5"/>
  <c r="I808" i="5" s="1"/>
  <c r="M808" i="5"/>
  <c r="Q807" i="5"/>
  <c r="S807" i="5" s="1"/>
  <c r="N807" i="5"/>
  <c r="R807" i="5"/>
  <c r="J808" i="5"/>
  <c r="K808" i="5" s="1"/>
  <c r="F808" i="5"/>
  <c r="G808" i="5" s="1"/>
  <c r="D808" i="5"/>
  <c r="E808" i="5" s="1"/>
  <c r="O808" i="5"/>
  <c r="P808" i="5" s="1"/>
  <c r="N808" i="5" l="1"/>
  <c r="Q808" i="5"/>
  <c r="S808" i="5" s="1"/>
  <c r="L809" i="5"/>
  <c r="M809" i="5" s="1"/>
  <c r="H809" i="5"/>
  <c r="I809" i="5" s="1"/>
  <c r="J809" i="5"/>
  <c r="K809" i="5" s="1"/>
  <c r="R808" i="5"/>
  <c r="D809" i="5"/>
  <c r="E809" i="5" s="1"/>
  <c r="F809" i="5"/>
  <c r="G809" i="5" s="1"/>
  <c r="O809" i="5"/>
  <c r="P809" i="5" s="1"/>
  <c r="Q809" i="5" l="1"/>
  <c r="S809" i="5" s="1"/>
  <c r="N809" i="5"/>
  <c r="R809" i="5"/>
  <c r="J810" i="5"/>
  <c r="K810" i="5" s="1"/>
  <c r="F810" i="5"/>
  <c r="G810" i="5" s="1"/>
  <c r="D810" i="5"/>
  <c r="E810" i="5" s="1"/>
  <c r="O810" i="5"/>
  <c r="P810" i="5" s="1"/>
  <c r="L810" i="5"/>
  <c r="M810" i="5" s="1"/>
  <c r="H810" i="5"/>
  <c r="I810" i="5" s="1"/>
  <c r="Q810" i="5" l="1"/>
  <c r="S810" i="5" s="1"/>
  <c r="J811" i="5"/>
  <c r="K811" i="5" s="1"/>
  <c r="R810" i="5"/>
  <c r="D811" i="5"/>
  <c r="E811" i="5" s="1"/>
  <c r="F811" i="5"/>
  <c r="G811" i="5" s="1"/>
  <c r="O811" i="5"/>
  <c r="P811" i="5" s="1"/>
  <c r="N810" i="5"/>
  <c r="H811" i="5"/>
  <c r="I811" i="5" s="1"/>
  <c r="L811" i="5"/>
  <c r="M811" i="5" s="1"/>
  <c r="R811" i="5" l="1"/>
  <c r="J812" i="5"/>
  <c r="F812" i="5"/>
  <c r="G812" i="5" s="1"/>
  <c r="D812" i="5"/>
  <c r="E812" i="5" s="1"/>
  <c r="O812" i="5"/>
  <c r="P812" i="5" s="1"/>
  <c r="L812" i="5"/>
  <c r="M812" i="5" s="1"/>
  <c r="H812" i="5"/>
  <c r="I812" i="5" s="1"/>
  <c r="Q811" i="5"/>
  <c r="S811" i="5" s="1"/>
  <c r="N811" i="5"/>
  <c r="K812" i="5"/>
  <c r="J813" i="5" l="1"/>
  <c r="R812" i="5"/>
  <c r="D813" i="5"/>
  <c r="E813" i="5" s="1"/>
  <c r="F813" i="5"/>
  <c r="G813" i="5" s="1"/>
  <c r="O813" i="5"/>
  <c r="H813" i="5"/>
  <c r="I813" i="5" s="1"/>
  <c r="L813" i="5"/>
  <c r="M813" i="5" s="1"/>
  <c r="P813" i="5"/>
  <c r="K813" i="5"/>
  <c r="N812" i="5"/>
  <c r="Q812" i="5"/>
  <c r="S812" i="5" s="1"/>
  <c r="L814" i="5" l="1"/>
  <c r="M814" i="5" s="1"/>
  <c r="H814" i="5"/>
  <c r="I814" i="5" s="1"/>
  <c r="R813" i="5"/>
  <c r="J814" i="5"/>
  <c r="K814" i="5" s="1"/>
  <c r="D814" i="5"/>
  <c r="E814" i="5" s="1"/>
  <c r="F814" i="5"/>
  <c r="G814" i="5" s="1"/>
  <c r="O814" i="5"/>
  <c r="P814" i="5" s="1"/>
  <c r="N813" i="5"/>
  <c r="Q813" i="5"/>
  <c r="S813" i="5" s="1"/>
  <c r="L815" i="5" l="1"/>
  <c r="H815" i="5"/>
  <c r="I815" i="5" s="1"/>
  <c r="N814" i="5"/>
  <c r="M815" i="5"/>
  <c r="Q814" i="5"/>
  <c r="S814" i="5" s="1"/>
  <c r="J815" i="5"/>
  <c r="K815" i="5" s="1"/>
  <c r="R814" i="5"/>
  <c r="D815" i="5"/>
  <c r="E815" i="5" s="1"/>
  <c r="F815" i="5"/>
  <c r="G815" i="5" s="1"/>
  <c r="O815" i="5"/>
  <c r="P815" i="5" s="1"/>
  <c r="N815" i="5" l="1"/>
  <c r="L816" i="5"/>
  <c r="H816" i="5"/>
  <c r="I816" i="5" s="1"/>
  <c r="R815" i="5"/>
  <c r="J816" i="5"/>
  <c r="K816" i="5" s="1"/>
  <c r="F816" i="5"/>
  <c r="G816" i="5" s="1"/>
  <c r="D816" i="5"/>
  <c r="E816" i="5" s="1"/>
  <c r="O816" i="5"/>
  <c r="P816" i="5" s="1"/>
  <c r="Q815" i="5"/>
  <c r="S815" i="5" s="1"/>
  <c r="M816" i="5"/>
  <c r="J817" i="5" l="1"/>
  <c r="R816" i="5"/>
  <c r="F817" i="5"/>
  <c r="G817" i="5" s="1"/>
  <c r="D817" i="5"/>
  <c r="E817" i="5" s="1"/>
  <c r="O817" i="5"/>
  <c r="P817" i="5" s="1"/>
  <c r="L817" i="5"/>
  <c r="M817" i="5" s="1"/>
  <c r="H817" i="5"/>
  <c r="I817" i="5" s="1"/>
  <c r="K817" i="5"/>
  <c r="N816" i="5"/>
  <c r="Q816" i="5"/>
  <c r="S816" i="5" s="1"/>
  <c r="R817" i="5" l="1"/>
  <c r="J818" i="5"/>
  <c r="F818" i="5"/>
  <c r="G818" i="5" s="1"/>
  <c r="D818" i="5"/>
  <c r="E818" i="5" s="1"/>
  <c r="O818" i="5"/>
  <c r="L818" i="5"/>
  <c r="M818" i="5" s="1"/>
  <c r="H818" i="5"/>
  <c r="I818" i="5" s="1"/>
  <c r="P818" i="5"/>
  <c r="N817" i="5"/>
  <c r="K818" i="5"/>
  <c r="Q817" i="5"/>
  <c r="S817" i="5"/>
  <c r="Q818" i="5" l="1"/>
  <c r="S818" i="5" s="1"/>
  <c r="J819" i="5"/>
  <c r="K819" i="5" s="1"/>
  <c r="R818" i="5"/>
  <c r="D819" i="5"/>
  <c r="E819" i="5" s="1"/>
  <c r="F819" i="5"/>
  <c r="G819" i="5" s="1"/>
  <c r="O819" i="5"/>
  <c r="P819" i="5" s="1"/>
  <c r="H819" i="5"/>
  <c r="I819" i="5" s="1"/>
  <c r="L819" i="5"/>
  <c r="M819" i="5" s="1"/>
  <c r="N818" i="5"/>
  <c r="R819" i="5" l="1"/>
  <c r="F820" i="5"/>
  <c r="G820" i="5" s="1"/>
  <c r="J820" i="5"/>
  <c r="K820" i="5" s="1"/>
  <c r="D820" i="5"/>
  <c r="E820" i="5" s="1"/>
  <c r="O820" i="5"/>
  <c r="P820" i="5"/>
  <c r="L820" i="5"/>
  <c r="M820" i="5" s="1"/>
  <c r="H820" i="5"/>
  <c r="I820" i="5" s="1"/>
  <c r="Q819" i="5"/>
  <c r="S819" i="5" s="1"/>
  <c r="N819" i="5"/>
  <c r="J821" i="5" l="1"/>
  <c r="K821" i="5" s="1"/>
  <c r="R820" i="5"/>
  <c r="D821" i="5"/>
  <c r="E821" i="5" s="1"/>
  <c r="F821" i="5"/>
  <c r="G821" i="5" s="1"/>
  <c r="O821" i="5"/>
  <c r="P821" i="5" s="1"/>
  <c r="H821" i="5"/>
  <c r="I821" i="5" s="1"/>
  <c r="L821" i="5"/>
  <c r="M821" i="5" s="1"/>
  <c r="N820" i="5"/>
  <c r="Q820" i="5"/>
  <c r="S820" i="5" s="1"/>
  <c r="L822" i="5" l="1"/>
  <c r="M822" i="5" s="1"/>
  <c r="H822" i="5"/>
  <c r="I822" i="5" s="1"/>
  <c r="R821" i="5"/>
  <c r="F822" i="5"/>
  <c r="G822" i="5" s="1"/>
  <c r="J822" i="5"/>
  <c r="D822" i="5"/>
  <c r="E822" i="5" s="1"/>
  <c r="O822" i="5"/>
  <c r="P822" i="5" s="1"/>
  <c r="N821" i="5"/>
  <c r="K822" i="5"/>
  <c r="Q821" i="5"/>
  <c r="S821" i="5" s="1"/>
  <c r="Q822" i="5" l="1"/>
  <c r="S822" i="5" s="1"/>
  <c r="L823" i="5"/>
  <c r="M823" i="5" s="1"/>
  <c r="H823" i="5"/>
  <c r="I823" i="5" s="1"/>
  <c r="N822" i="5"/>
  <c r="J823" i="5"/>
  <c r="K823" i="5" s="1"/>
  <c r="R822" i="5"/>
  <c r="F823" i="5"/>
  <c r="G823" i="5" s="1"/>
  <c r="D823" i="5"/>
  <c r="E823" i="5" s="1"/>
  <c r="O823" i="5"/>
  <c r="P823" i="5" s="1"/>
  <c r="N823" i="5" l="1"/>
  <c r="H824" i="5"/>
  <c r="I824" i="5" s="1"/>
  <c r="L824" i="5"/>
  <c r="M824" i="5" s="1"/>
  <c r="Q823" i="5"/>
  <c r="S823" i="5" s="1"/>
  <c r="J824" i="5"/>
  <c r="K824" i="5" s="1"/>
  <c r="R823" i="5"/>
  <c r="F824" i="5"/>
  <c r="G824" i="5" s="1"/>
  <c r="D824" i="5"/>
  <c r="E824" i="5" s="1"/>
  <c r="O824" i="5"/>
  <c r="P824" i="5" s="1"/>
  <c r="L825" i="5" l="1"/>
  <c r="M825" i="5" s="1"/>
  <c r="H825" i="5"/>
  <c r="I825" i="5" s="1"/>
  <c r="N824" i="5"/>
  <c r="J825" i="5"/>
  <c r="K825" i="5" s="1"/>
  <c r="R824" i="5"/>
  <c r="F825" i="5"/>
  <c r="G825" i="5" s="1"/>
  <c r="D825" i="5"/>
  <c r="E825" i="5" s="1"/>
  <c r="O825" i="5"/>
  <c r="P825" i="5" s="1"/>
  <c r="Q824" i="5"/>
  <c r="S824" i="5" s="1"/>
  <c r="N825" i="5" l="1"/>
  <c r="Q825" i="5"/>
  <c r="S825" i="5" s="1"/>
  <c r="H826" i="5"/>
  <c r="I826" i="5" s="1"/>
  <c r="L826" i="5"/>
  <c r="M826" i="5" s="1"/>
  <c r="J826" i="5"/>
  <c r="K826" i="5" s="1"/>
  <c r="F826" i="5"/>
  <c r="G826" i="5" s="1"/>
  <c r="R825" i="5"/>
  <c r="D826" i="5"/>
  <c r="E826" i="5" s="1"/>
  <c r="O826" i="5"/>
  <c r="P826" i="5" s="1"/>
  <c r="Q826" i="5" l="1"/>
  <c r="S826" i="5" s="1"/>
  <c r="J827" i="5"/>
  <c r="K827" i="5" s="1"/>
  <c r="R826" i="5"/>
  <c r="F827" i="5"/>
  <c r="G827" i="5" s="1"/>
  <c r="D827" i="5"/>
  <c r="E827" i="5" s="1"/>
  <c r="O827" i="5"/>
  <c r="P827" i="5" s="1"/>
  <c r="L827" i="5"/>
  <c r="M827" i="5" s="1"/>
  <c r="H827" i="5"/>
  <c r="I827" i="5" s="1"/>
  <c r="N826" i="5"/>
  <c r="N827" i="5" l="1"/>
  <c r="Q827" i="5"/>
  <c r="S827" i="5" s="1"/>
  <c r="J828" i="5"/>
  <c r="K828" i="5" s="1"/>
  <c r="F828" i="5"/>
  <c r="G828" i="5" s="1"/>
  <c r="R827" i="5"/>
  <c r="D828" i="5"/>
  <c r="E828" i="5" s="1"/>
  <c r="O828" i="5"/>
  <c r="P828" i="5" s="1"/>
  <c r="H828" i="5"/>
  <c r="I828" i="5" s="1"/>
  <c r="L828" i="5"/>
  <c r="M828" i="5" s="1"/>
  <c r="N828" i="5" l="1"/>
  <c r="J829" i="5"/>
  <c r="K829" i="5" s="1"/>
  <c r="R828" i="5"/>
  <c r="F829" i="5"/>
  <c r="G829" i="5" s="1"/>
  <c r="D829" i="5"/>
  <c r="E829" i="5" s="1"/>
  <c r="O829" i="5"/>
  <c r="P829" i="5" s="1"/>
  <c r="L829" i="5"/>
  <c r="M829" i="5" s="1"/>
  <c r="H829" i="5"/>
  <c r="I829" i="5" s="1"/>
  <c r="Q828" i="5"/>
  <c r="S828" i="5" s="1"/>
  <c r="H830" i="5" l="1"/>
  <c r="I830" i="5" s="1"/>
  <c r="L830" i="5"/>
  <c r="M830" i="5" s="1"/>
  <c r="J830" i="5"/>
  <c r="K830" i="5" s="1"/>
  <c r="F830" i="5"/>
  <c r="G830" i="5" s="1"/>
  <c r="R829" i="5"/>
  <c r="D830" i="5"/>
  <c r="E830" i="5" s="1"/>
  <c r="O830" i="5"/>
  <c r="P830" i="5" s="1"/>
  <c r="N829" i="5"/>
  <c r="Q829" i="5"/>
  <c r="S829" i="5" s="1"/>
  <c r="J831" i="5" l="1"/>
  <c r="K831" i="5" s="1"/>
  <c r="R830" i="5"/>
  <c r="F831" i="5"/>
  <c r="G831" i="5" s="1"/>
  <c r="D831" i="5"/>
  <c r="E831" i="5" s="1"/>
  <c r="O831" i="5"/>
  <c r="P831" i="5" s="1"/>
  <c r="N830" i="5"/>
  <c r="L831" i="5"/>
  <c r="M831" i="5" s="1"/>
  <c r="H831" i="5"/>
  <c r="I831" i="5" s="1"/>
  <c r="Q830" i="5"/>
  <c r="S830" i="5" s="1"/>
  <c r="H832" i="5" l="1"/>
  <c r="L832" i="5"/>
  <c r="M832" i="5" s="1"/>
  <c r="I832" i="5"/>
  <c r="J832" i="5"/>
  <c r="K832" i="5" s="1"/>
  <c r="D832" i="5"/>
  <c r="E832" i="5" s="1"/>
  <c r="F832" i="5"/>
  <c r="G832" i="5" s="1"/>
  <c r="R831" i="5"/>
  <c r="O832" i="5"/>
  <c r="P832" i="5" s="1"/>
  <c r="Q831" i="5"/>
  <c r="S831" i="5" s="1"/>
  <c r="N831" i="5"/>
  <c r="L833" i="5" l="1"/>
  <c r="H833" i="5"/>
  <c r="I833" i="5" s="1"/>
  <c r="M833" i="5"/>
  <c r="Q832" i="5"/>
  <c r="S832" i="5" s="1"/>
  <c r="N832" i="5"/>
  <c r="F833" i="5"/>
  <c r="G833" i="5" s="1"/>
  <c r="J833" i="5"/>
  <c r="K833" i="5" s="1"/>
  <c r="D833" i="5"/>
  <c r="E833" i="5" s="1"/>
  <c r="R832" i="5"/>
  <c r="O833" i="5"/>
  <c r="P833" i="5" s="1"/>
  <c r="N833" i="5" l="1"/>
  <c r="H834" i="5"/>
  <c r="I834" i="5" s="1"/>
  <c r="L834" i="5"/>
  <c r="M834" i="5" s="1"/>
  <c r="J834" i="5"/>
  <c r="K834" i="5" s="1"/>
  <c r="D834" i="5"/>
  <c r="E834" i="5" s="1"/>
  <c r="F834" i="5"/>
  <c r="G834" i="5" s="1"/>
  <c r="R833" i="5"/>
  <c r="O834" i="5"/>
  <c r="P834" i="5" s="1"/>
  <c r="Q833" i="5"/>
  <c r="S833" i="5" s="1"/>
  <c r="L835" i="5" l="1"/>
  <c r="H835" i="5"/>
  <c r="I835" i="5" s="1"/>
  <c r="N834" i="5"/>
  <c r="M835" i="5"/>
  <c r="R834" i="5"/>
  <c r="J835" i="5"/>
  <c r="K835" i="5" s="1"/>
  <c r="D835" i="5"/>
  <c r="E835" i="5" s="1"/>
  <c r="F835" i="5"/>
  <c r="G835" i="5" s="1"/>
  <c r="O835" i="5"/>
  <c r="P835" i="5" s="1"/>
  <c r="Q834" i="5"/>
  <c r="S834" i="5" s="1"/>
  <c r="L836" i="5" l="1"/>
  <c r="H836" i="5"/>
  <c r="I836" i="5" s="1"/>
  <c r="Q835" i="5"/>
  <c r="S835" i="5" s="1"/>
  <c r="R835" i="5"/>
  <c r="J836" i="5"/>
  <c r="F836" i="5"/>
  <c r="G836" i="5" s="1"/>
  <c r="D836" i="5"/>
  <c r="E836" i="5" s="1"/>
  <c r="O836" i="5"/>
  <c r="P836" i="5" s="1"/>
  <c r="M836" i="5"/>
  <c r="N835" i="5"/>
  <c r="K836" i="5"/>
  <c r="Q836" i="5" l="1"/>
  <c r="S836" i="5"/>
  <c r="H837" i="5"/>
  <c r="I837" i="5" s="1"/>
  <c r="L837" i="5"/>
  <c r="M837" i="5" s="1"/>
  <c r="J837" i="5"/>
  <c r="K837" i="5" s="1"/>
  <c r="R836" i="5"/>
  <c r="D837" i="5"/>
  <c r="E837" i="5" s="1"/>
  <c r="F837" i="5"/>
  <c r="G837" i="5" s="1"/>
  <c r="O837" i="5"/>
  <c r="P837" i="5" s="1"/>
  <c r="N836" i="5"/>
  <c r="Q837" i="5" l="1"/>
  <c r="S837" i="5"/>
  <c r="L838" i="5"/>
  <c r="M838" i="5" s="1"/>
  <c r="H838" i="5"/>
  <c r="I838" i="5" s="1"/>
  <c r="N837" i="5"/>
  <c r="R837" i="5"/>
  <c r="F838" i="5"/>
  <c r="G838" i="5" s="1"/>
  <c r="J838" i="5"/>
  <c r="K838" i="5" s="1"/>
  <c r="D838" i="5"/>
  <c r="E838" i="5" s="1"/>
  <c r="O838" i="5"/>
  <c r="P838" i="5" s="1"/>
  <c r="N838" i="5" l="1"/>
  <c r="Q838" i="5"/>
  <c r="S838" i="5" s="1"/>
  <c r="L839" i="5"/>
  <c r="M839" i="5" s="1"/>
  <c r="H839" i="5"/>
  <c r="I839" i="5" s="1"/>
  <c r="J839" i="5"/>
  <c r="K839" i="5" s="1"/>
  <c r="R838" i="5"/>
  <c r="F839" i="5"/>
  <c r="G839" i="5" s="1"/>
  <c r="D839" i="5"/>
  <c r="E839" i="5" s="1"/>
  <c r="O839" i="5"/>
  <c r="P839" i="5" s="1"/>
  <c r="L840" i="5" l="1"/>
  <c r="M840" i="5" s="1"/>
  <c r="H840" i="5"/>
  <c r="I840" i="5" s="1"/>
  <c r="N839" i="5"/>
  <c r="Q839" i="5"/>
  <c r="S839" i="5" s="1"/>
  <c r="R839" i="5"/>
  <c r="J840" i="5"/>
  <c r="K840" i="5" s="1"/>
  <c r="D840" i="5"/>
  <c r="E840" i="5" s="1"/>
  <c r="F840" i="5"/>
  <c r="G840" i="5" s="1"/>
  <c r="O840" i="5"/>
  <c r="P840" i="5" s="1"/>
  <c r="Q840" i="5" l="1"/>
  <c r="S840" i="5" s="1"/>
  <c r="L841" i="5"/>
  <c r="M841" i="5" s="1"/>
  <c r="H841" i="5"/>
  <c r="I841" i="5" s="1"/>
  <c r="J841" i="5"/>
  <c r="K841" i="5" s="1"/>
  <c r="R840" i="5"/>
  <c r="F841" i="5"/>
  <c r="G841" i="5" s="1"/>
  <c r="D841" i="5"/>
  <c r="E841" i="5" s="1"/>
  <c r="O841" i="5"/>
  <c r="P841" i="5" s="1"/>
  <c r="N840" i="5"/>
  <c r="Q841" i="5" l="1"/>
  <c r="S841" i="5"/>
  <c r="L842" i="5"/>
  <c r="M842" i="5" s="1"/>
  <c r="H842" i="5"/>
  <c r="I842" i="5" s="1"/>
  <c r="N841" i="5"/>
  <c r="R841" i="5"/>
  <c r="J842" i="5"/>
  <c r="K842" i="5" s="1"/>
  <c r="F842" i="5"/>
  <c r="G842" i="5" s="1"/>
  <c r="D842" i="5"/>
  <c r="E842" i="5" s="1"/>
  <c r="O842" i="5"/>
  <c r="P842" i="5" s="1"/>
  <c r="Q842" i="5" l="1"/>
  <c r="S842" i="5" s="1"/>
  <c r="N842" i="5"/>
  <c r="H843" i="5"/>
  <c r="I843" i="5" s="1"/>
  <c r="L843" i="5"/>
  <c r="M843" i="5" s="1"/>
  <c r="J843" i="5"/>
  <c r="K843" i="5" s="1"/>
  <c r="R842" i="5"/>
  <c r="D843" i="5"/>
  <c r="E843" i="5" s="1"/>
  <c r="F843" i="5"/>
  <c r="G843" i="5" s="1"/>
  <c r="O843" i="5"/>
  <c r="P843" i="5" s="1"/>
  <c r="L844" i="5" l="1"/>
  <c r="M844" i="5" s="1"/>
  <c r="H844" i="5"/>
  <c r="I844" i="5" s="1"/>
  <c r="N843" i="5"/>
  <c r="R843" i="5"/>
  <c r="J844" i="5"/>
  <c r="K844" i="5" s="1"/>
  <c r="F844" i="5"/>
  <c r="G844" i="5" s="1"/>
  <c r="D844" i="5"/>
  <c r="E844" i="5" s="1"/>
  <c r="O844" i="5"/>
  <c r="P844" i="5" s="1"/>
  <c r="Q843" i="5"/>
  <c r="S843" i="5"/>
  <c r="H845" i="5" l="1"/>
  <c r="L845" i="5"/>
  <c r="M845" i="5" s="1"/>
  <c r="K845" i="5"/>
  <c r="N844" i="5"/>
  <c r="J845" i="5"/>
  <c r="I845" i="5"/>
  <c r="R844" i="5"/>
  <c r="D845" i="5"/>
  <c r="E845" i="5" s="1"/>
  <c r="F845" i="5"/>
  <c r="G845" i="5" s="1"/>
  <c r="O845" i="5"/>
  <c r="P845" i="5" s="1"/>
  <c r="Q844" i="5"/>
  <c r="S844" i="5" s="1"/>
  <c r="Q845" i="5" l="1"/>
  <c r="S845" i="5" s="1"/>
  <c r="L846" i="5"/>
  <c r="M846" i="5" s="1"/>
  <c r="H846" i="5"/>
  <c r="I846" i="5" s="1"/>
  <c r="N845" i="5"/>
  <c r="R845" i="5"/>
  <c r="F846" i="5"/>
  <c r="G846" i="5" s="1"/>
  <c r="J846" i="5"/>
  <c r="K846" i="5" s="1"/>
  <c r="D846" i="5"/>
  <c r="E846" i="5" s="1"/>
  <c r="O846" i="5"/>
  <c r="P846" i="5" s="1"/>
  <c r="L847" i="5" l="1"/>
  <c r="M847" i="5" s="1"/>
  <c r="H847" i="5"/>
  <c r="I847" i="5" s="1"/>
  <c r="Q846" i="5"/>
  <c r="S846" i="5" s="1"/>
  <c r="J847" i="5"/>
  <c r="K847" i="5" s="1"/>
  <c r="D847" i="5"/>
  <c r="E847" i="5" s="1"/>
  <c r="R846" i="5"/>
  <c r="F847" i="5"/>
  <c r="G847" i="5" s="1"/>
  <c r="O847" i="5"/>
  <c r="P847" i="5" s="1"/>
  <c r="N846" i="5"/>
  <c r="Q847" i="5" l="1"/>
  <c r="S847" i="5" s="1"/>
  <c r="R847" i="5"/>
  <c r="J848" i="5"/>
  <c r="K848" i="5" s="1"/>
  <c r="F848" i="5"/>
  <c r="G848" i="5" s="1"/>
  <c r="D848" i="5"/>
  <c r="E848" i="5" s="1"/>
  <c r="O848" i="5"/>
  <c r="P848" i="5" s="1"/>
  <c r="L848" i="5"/>
  <c r="M848" i="5" s="1"/>
  <c r="H848" i="5"/>
  <c r="I848" i="5" s="1"/>
  <c r="N847" i="5"/>
  <c r="J849" i="5" l="1"/>
  <c r="D849" i="5"/>
  <c r="E849" i="5" s="1"/>
  <c r="R848" i="5"/>
  <c r="F849" i="5"/>
  <c r="G849" i="5" s="1"/>
  <c r="O849" i="5"/>
  <c r="L849" i="5"/>
  <c r="H849" i="5"/>
  <c r="I849" i="5" s="1"/>
  <c r="Q848" i="5"/>
  <c r="S848" i="5" s="1"/>
  <c r="P849" i="5"/>
  <c r="N848" i="5"/>
  <c r="K849" i="5"/>
  <c r="M849" i="5"/>
  <c r="L850" i="5" l="1"/>
  <c r="H850" i="5"/>
  <c r="I850" i="5" s="1"/>
  <c r="R849" i="5"/>
  <c r="J850" i="5"/>
  <c r="K850" i="5" s="1"/>
  <c r="D850" i="5"/>
  <c r="E850" i="5" s="1"/>
  <c r="F850" i="5"/>
  <c r="G850" i="5" s="1"/>
  <c r="O850" i="5"/>
  <c r="P850" i="5" s="1"/>
  <c r="Q849" i="5"/>
  <c r="S849" i="5" s="1"/>
  <c r="M850" i="5"/>
  <c r="N849" i="5"/>
  <c r="H851" i="5" l="1"/>
  <c r="I851" i="5" s="1"/>
  <c r="L851" i="5"/>
  <c r="M851" i="5" s="1"/>
  <c r="Q850" i="5"/>
  <c r="S850" i="5" s="1"/>
  <c r="N850" i="5"/>
  <c r="J851" i="5"/>
  <c r="K851" i="5" s="1"/>
  <c r="R850" i="5"/>
  <c r="D851" i="5"/>
  <c r="E851" i="5" s="1"/>
  <c r="F851" i="5"/>
  <c r="G851" i="5" s="1"/>
  <c r="O851" i="5"/>
  <c r="P851" i="5" s="1"/>
  <c r="L852" i="5" l="1"/>
  <c r="H852" i="5"/>
  <c r="I852" i="5" s="1"/>
  <c r="N851" i="5"/>
  <c r="Q851" i="5"/>
  <c r="S851" i="5" s="1"/>
  <c r="M852" i="5"/>
  <c r="R851" i="5"/>
  <c r="J852" i="5"/>
  <c r="K852" i="5" s="1"/>
  <c r="F852" i="5"/>
  <c r="G852" i="5" s="1"/>
  <c r="D852" i="5"/>
  <c r="E852" i="5" s="1"/>
  <c r="O852" i="5"/>
  <c r="P852" i="5" s="1"/>
  <c r="H853" i="5" l="1"/>
  <c r="I853" i="5" s="1"/>
  <c r="L853" i="5"/>
  <c r="M853" i="5" s="1"/>
  <c r="N852" i="5"/>
  <c r="J853" i="5"/>
  <c r="K853" i="5" s="1"/>
  <c r="R852" i="5"/>
  <c r="D853" i="5"/>
  <c r="E853" i="5" s="1"/>
  <c r="F853" i="5"/>
  <c r="G853" i="5" s="1"/>
  <c r="O853" i="5"/>
  <c r="P853" i="5" s="1"/>
  <c r="Q852" i="5"/>
  <c r="S852" i="5" s="1"/>
  <c r="N853" i="5" l="1"/>
  <c r="L854" i="5"/>
  <c r="M854" i="5" s="1"/>
  <c r="H854" i="5"/>
  <c r="I854" i="5" s="1"/>
  <c r="R853" i="5"/>
  <c r="F854" i="5"/>
  <c r="G854" i="5" s="1"/>
  <c r="J854" i="5"/>
  <c r="K854" i="5" s="1"/>
  <c r="D854" i="5"/>
  <c r="E854" i="5" s="1"/>
  <c r="O854" i="5"/>
  <c r="P854" i="5" s="1"/>
  <c r="Q853" i="5"/>
  <c r="S853" i="5" s="1"/>
  <c r="L855" i="5" l="1"/>
  <c r="H855" i="5"/>
  <c r="Q854" i="5"/>
  <c r="S854" i="5" s="1"/>
  <c r="M855" i="5"/>
  <c r="J855" i="5"/>
  <c r="K855" i="5" s="1"/>
  <c r="I855" i="5"/>
  <c r="D855" i="5"/>
  <c r="E855" i="5" s="1"/>
  <c r="R854" i="5"/>
  <c r="F855" i="5"/>
  <c r="G855" i="5" s="1"/>
  <c r="O855" i="5"/>
  <c r="P855" i="5" s="1"/>
  <c r="N854" i="5"/>
  <c r="Q855" i="5" l="1"/>
  <c r="S855" i="5" s="1"/>
  <c r="L856" i="5"/>
  <c r="M856" i="5" s="1"/>
  <c r="H856" i="5"/>
  <c r="I856" i="5" s="1"/>
  <c r="N855" i="5"/>
  <c r="R855" i="5"/>
  <c r="J856" i="5"/>
  <c r="K856" i="5" s="1"/>
  <c r="D856" i="5"/>
  <c r="E856" i="5" s="1"/>
  <c r="F856" i="5"/>
  <c r="G856" i="5" s="1"/>
  <c r="O856" i="5"/>
  <c r="P856" i="5" s="1"/>
  <c r="L857" i="5" l="1"/>
  <c r="M857" i="5" s="1"/>
  <c r="H857" i="5"/>
  <c r="I857" i="5" s="1"/>
  <c r="Q856" i="5"/>
  <c r="S856" i="5" s="1"/>
  <c r="N856" i="5"/>
  <c r="J857" i="5"/>
  <c r="K857" i="5" s="1"/>
  <c r="D857" i="5"/>
  <c r="E857" i="5" s="1"/>
  <c r="R856" i="5"/>
  <c r="F857" i="5"/>
  <c r="G857" i="5" s="1"/>
  <c r="O857" i="5"/>
  <c r="P857" i="5" s="1"/>
  <c r="L858" i="5" l="1"/>
  <c r="H858" i="5"/>
  <c r="I858" i="5" s="1"/>
  <c r="Q857" i="5"/>
  <c r="S857" i="5" s="1"/>
  <c r="M858" i="5"/>
  <c r="R857" i="5"/>
  <c r="J858" i="5"/>
  <c r="F858" i="5"/>
  <c r="G858" i="5" s="1"/>
  <c r="D858" i="5"/>
  <c r="E858" i="5" s="1"/>
  <c r="O858" i="5"/>
  <c r="P858" i="5" s="1"/>
  <c r="N857" i="5"/>
  <c r="K858" i="5"/>
  <c r="H859" i="5" l="1"/>
  <c r="I859" i="5" s="1"/>
  <c r="L859" i="5"/>
  <c r="J859" i="5"/>
  <c r="K859" i="5" s="1"/>
  <c r="R858" i="5"/>
  <c r="D859" i="5"/>
  <c r="E859" i="5" s="1"/>
  <c r="F859" i="5"/>
  <c r="G859" i="5" s="1"/>
  <c r="O859" i="5"/>
  <c r="P859" i="5" s="1"/>
  <c r="Q858" i="5"/>
  <c r="S858" i="5" s="1"/>
  <c r="N858" i="5"/>
  <c r="M859" i="5"/>
  <c r="L860" i="5" l="1"/>
  <c r="H860" i="5"/>
  <c r="I860" i="5" s="1"/>
  <c r="Q859" i="5"/>
  <c r="S859" i="5" s="1"/>
  <c r="R859" i="5"/>
  <c r="J860" i="5"/>
  <c r="F860" i="5"/>
  <c r="G860" i="5" s="1"/>
  <c r="D860" i="5"/>
  <c r="E860" i="5" s="1"/>
  <c r="O860" i="5"/>
  <c r="P860" i="5" s="1"/>
  <c r="M860" i="5"/>
  <c r="N859" i="5"/>
  <c r="K860" i="5"/>
  <c r="Q860" i="5" l="1"/>
  <c r="S860" i="5" s="1"/>
  <c r="H861" i="5"/>
  <c r="I861" i="5" s="1"/>
  <c r="L861" i="5"/>
  <c r="M861" i="5" s="1"/>
  <c r="N860" i="5"/>
  <c r="J861" i="5"/>
  <c r="K861" i="5" s="1"/>
  <c r="R860" i="5"/>
  <c r="D861" i="5"/>
  <c r="E861" i="5" s="1"/>
  <c r="F861" i="5"/>
  <c r="G861" i="5" s="1"/>
  <c r="O861" i="5"/>
  <c r="P861" i="5" s="1"/>
  <c r="N861" i="5" l="1"/>
  <c r="Q861" i="5"/>
  <c r="S861" i="5" s="1"/>
  <c r="L862" i="5"/>
  <c r="M862" i="5" s="1"/>
  <c r="H862" i="5"/>
  <c r="I862" i="5" s="1"/>
  <c r="R861" i="5"/>
  <c r="F862" i="5"/>
  <c r="G862" i="5" s="1"/>
  <c r="J862" i="5"/>
  <c r="K862" i="5" s="1"/>
  <c r="D862" i="5"/>
  <c r="E862" i="5" s="1"/>
  <c r="O862" i="5"/>
  <c r="P862" i="5" s="1"/>
  <c r="Q862" i="5" l="1"/>
  <c r="S862" i="5" s="1"/>
  <c r="J863" i="5"/>
  <c r="K863" i="5" s="1"/>
  <c r="D863" i="5"/>
  <c r="E863" i="5" s="1"/>
  <c r="R862" i="5"/>
  <c r="F863" i="5"/>
  <c r="G863" i="5" s="1"/>
  <c r="O863" i="5"/>
  <c r="P863" i="5" s="1"/>
  <c r="N862" i="5"/>
  <c r="L863" i="5"/>
  <c r="M863" i="5" s="1"/>
  <c r="H863" i="5"/>
  <c r="I863" i="5" s="1"/>
  <c r="Q863" i="5" l="1"/>
  <c r="S863" i="5" s="1"/>
  <c r="H864" i="5"/>
  <c r="I864" i="5" s="1"/>
  <c r="L864" i="5"/>
  <c r="M864" i="5" s="1"/>
  <c r="R863" i="5"/>
  <c r="J864" i="5"/>
  <c r="K864" i="5" s="1"/>
  <c r="F864" i="5"/>
  <c r="G864" i="5" s="1"/>
  <c r="D864" i="5"/>
  <c r="E864" i="5" s="1"/>
  <c r="O864" i="5"/>
  <c r="P864" i="5" s="1"/>
  <c r="N863" i="5"/>
  <c r="L865" i="5" l="1"/>
  <c r="M865" i="5" s="1"/>
  <c r="H865" i="5"/>
  <c r="I865" i="5" s="1"/>
  <c r="Q864" i="5"/>
  <c r="S864" i="5" s="1"/>
  <c r="R864" i="5"/>
  <c r="J865" i="5"/>
  <c r="D865" i="5"/>
  <c r="E865" i="5" s="1"/>
  <c r="F865" i="5"/>
  <c r="G865" i="5" s="1"/>
  <c r="O865" i="5"/>
  <c r="P865" i="5" s="1"/>
  <c r="N864" i="5"/>
  <c r="K865" i="5"/>
  <c r="H866" i="5" l="1"/>
  <c r="L866" i="5"/>
  <c r="M866" i="5" s="1"/>
  <c r="Q865" i="5"/>
  <c r="S865" i="5" s="1"/>
  <c r="I866" i="5"/>
  <c r="R865" i="5"/>
  <c r="J866" i="5"/>
  <c r="K866" i="5" s="1"/>
  <c r="D866" i="5"/>
  <c r="E866" i="5" s="1"/>
  <c r="F866" i="5"/>
  <c r="G866" i="5" s="1"/>
  <c r="O866" i="5"/>
  <c r="P866" i="5" s="1"/>
  <c r="N865" i="5"/>
  <c r="L867" i="5" l="1"/>
  <c r="H867" i="5"/>
  <c r="I867" i="5" s="1"/>
  <c r="Q866" i="5"/>
  <c r="S866" i="5" s="1"/>
  <c r="M867" i="5"/>
  <c r="N866" i="5"/>
  <c r="R866" i="5"/>
  <c r="D867" i="5"/>
  <c r="E867" i="5" s="1"/>
  <c r="J867" i="5"/>
  <c r="K867" i="5" s="1"/>
  <c r="F867" i="5"/>
  <c r="G867" i="5" s="1"/>
  <c r="O867" i="5"/>
  <c r="P867" i="5" s="1"/>
  <c r="N867" i="5" l="1"/>
  <c r="R867" i="5"/>
  <c r="J868" i="5"/>
  <c r="K868" i="5" s="1"/>
  <c r="F868" i="5"/>
  <c r="G868" i="5" s="1"/>
  <c r="D868" i="5"/>
  <c r="E868" i="5" s="1"/>
  <c r="O868" i="5"/>
  <c r="P868" i="5" s="1"/>
  <c r="Q867" i="5"/>
  <c r="S867" i="5" s="1"/>
  <c r="H868" i="5"/>
  <c r="I868" i="5" s="1"/>
  <c r="L868" i="5"/>
  <c r="M868" i="5" s="1"/>
  <c r="N868" i="5" l="1"/>
  <c r="R868" i="5"/>
  <c r="D869" i="5"/>
  <c r="E869" i="5" s="1"/>
  <c r="J869" i="5"/>
  <c r="K869" i="5" s="1"/>
  <c r="F869" i="5"/>
  <c r="G869" i="5" s="1"/>
  <c r="O869" i="5"/>
  <c r="P869" i="5" s="1"/>
  <c r="L869" i="5"/>
  <c r="M869" i="5" s="1"/>
  <c r="H869" i="5"/>
  <c r="I869" i="5" s="1"/>
  <c r="Q868" i="5"/>
  <c r="S868" i="5" s="1"/>
  <c r="L870" i="5" l="1"/>
  <c r="H870" i="5"/>
  <c r="I870" i="5" s="1"/>
  <c r="R869" i="5"/>
  <c r="J870" i="5"/>
  <c r="K870" i="5" s="1"/>
  <c r="D870" i="5"/>
  <c r="E870" i="5" s="1"/>
  <c r="F870" i="5"/>
  <c r="G870" i="5" s="1"/>
  <c r="O870" i="5"/>
  <c r="P870" i="5" s="1"/>
  <c r="N869" i="5"/>
  <c r="M870" i="5"/>
  <c r="Q869" i="5"/>
  <c r="S869" i="5" s="1"/>
  <c r="Q870" i="5" l="1"/>
  <c r="S870" i="5" s="1"/>
  <c r="L871" i="5"/>
  <c r="M871" i="5" s="1"/>
  <c r="H871" i="5"/>
  <c r="I871" i="5" s="1"/>
  <c r="N870" i="5"/>
  <c r="J871" i="5"/>
  <c r="K871" i="5" s="1"/>
  <c r="R870" i="5"/>
  <c r="D871" i="5"/>
  <c r="E871" i="5" s="1"/>
  <c r="F871" i="5"/>
  <c r="G871" i="5" s="1"/>
  <c r="O871" i="5"/>
  <c r="P871" i="5" s="1"/>
  <c r="L872" i="5" l="1"/>
  <c r="H872" i="5"/>
  <c r="Q871" i="5"/>
  <c r="S871" i="5" s="1"/>
  <c r="M872" i="5"/>
  <c r="R871" i="5"/>
  <c r="J872" i="5"/>
  <c r="K872" i="5" s="1"/>
  <c r="I872" i="5"/>
  <c r="F872" i="5"/>
  <c r="G872" i="5" s="1"/>
  <c r="D872" i="5"/>
  <c r="E872" i="5" s="1"/>
  <c r="O872" i="5"/>
  <c r="P872" i="5" s="1"/>
  <c r="N871" i="5"/>
  <c r="Q872" i="5" l="1"/>
  <c r="S872" i="5" s="1"/>
  <c r="L873" i="5"/>
  <c r="M873" i="5" s="1"/>
  <c r="H873" i="5"/>
  <c r="I873" i="5" s="1"/>
  <c r="N872" i="5"/>
  <c r="J873" i="5"/>
  <c r="K873" i="5" s="1"/>
  <c r="R872" i="5"/>
  <c r="F873" i="5"/>
  <c r="G873" i="5" s="1"/>
  <c r="D873" i="5"/>
  <c r="E873" i="5" s="1"/>
  <c r="O873" i="5"/>
  <c r="P873" i="5" s="1"/>
  <c r="N873" i="5" l="1"/>
  <c r="L874" i="5"/>
  <c r="M874" i="5" s="1"/>
  <c r="H874" i="5"/>
  <c r="I874" i="5" s="1"/>
  <c r="Q873" i="5"/>
  <c r="S873" i="5" s="1"/>
  <c r="R873" i="5"/>
  <c r="J874" i="5"/>
  <c r="K874" i="5" s="1"/>
  <c r="F874" i="5"/>
  <c r="G874" i="5" s="1"/>
  <c r="D874" i="5"/>
  <c r="E874" i="5" s="1"/>
  <c r="O874" i="5"/>
  <c r="P874" i="5" s="1"/>
  <c r="N874" i="5" l="1"/>
  <c r="L875" i="5"/>
  <c r="M875" i="5" s="1"/>
  <c r="H875" i="5"/>
  <c r="I875" i="5" s="1"/>
  <c r="J875" i="5"/>
  <c r="K875" i="5" s="1"/>
  <c r="R874" i="5"/>
  <c r="D875" i="5"/>
  <c r="E875" i="5" s="1"/>
  <c r="F875" i="5"/>
  <c r="G875" i="5" s="1"/>
  <c r="O875" i="5"/>
  <c r="P875" i="5" s="1"/>
  <c r="Q874" i="5"/>
  <c r="S874" i="5" s="1"/>
  <c r="L876" i="5" l="1"/>
  <c r="H876" i="5"/>
  <c r="I876" i="5" s="1"/>
  <c r="N875" i="5"/>
  <c r="Q875" i="5"/>
  <c r="S875" i="5" s="1"/>
  <c r="M876" i="5"/>
  <c r="R875" i="5"/>
  <c r="J876" i="5"/>
  <c r="K876" i="5" s="1"/>
  <c r="F876" i="5"/>
  <c r="G876" i="5" s="1"/>
  <c r="D876" i="5"/>
  <c r="E876" i="5" s="1"/>
  <c r="O876" i="5"/>
  <c r="P876" i="5" s="1"/>
  <c r="N876" i="5" l="1"/>
  <c r="Q876" i="5"/>
  <c r="S876" i="5" s="1"/>
  <c r="L877" i="5"/>
  <c r="M877" i="5" s="1"/>
  <c r="H877" i="5"/>
  <c r="I877" i="5" s="1"/>
  <c r="J877" i="5"/>
  <c r="K877" i="5" s="1"/>
  <c r="R876" i="5"/>
  <c r="D877" i="5"/>
  <c r="E877" i="5" s="1"/>
  <c r="F877" i="5"/>
  <c r="G877" i="5" s="1"/>
  <c r="O877" i="5"/>
  <c r="P877" i="5" s="1"/>
  <c r="Q877" i="5" l="1"/>
  <c r="S877" i="5" s="1"/>
  <c r="L878" i="5"/>
  <c r="M878" i="5" s="1"/>
  <c r="H878" i="5"/>
  <c r="I878" i="5" s="1"/>
  <c r="N877" i="5"/>
  <c r="R877" i="5"/>
  <c r="J878" i="5"/>
  <c r="K878" i="5" s="1"/>
  <c r="F878" i="5"/>
  <c r="G878" i="5" s="1"/>
  <c r="D878" i="5"/>
  <c r="E878" i="5" s="1"/>
  <c r="O878" i="5"/>
  <c r="P878" i="5" s="1"/>
  <c r="N878" i="5" l="1"/>
  <c r="Q878" i="5"/>
  <c r="S878" i="5" s="1"/>
  <c r="L879" i="5"/>
  <c r="M879" i="5" s="1"/>
  <c r="H879" i="5"/>
  <c r="I879" i="5" s="1"/>
  <c r="J879" i="5"/>
  <c r="K879" i="5" s="1"/>
  <c r="R878" i="5"/>
  <c r="F879" i="5"/>
  <c r="G879" i="5" s="1"/>
  <c r="D879" i="5"/>
  <c r="E879" i="5" s="1"/>
  <c r="O879" i="5"/>
  <c r="P879" i="5" s="1"/>
  <c r="L880" i="5" l="1"/>
  <c r="M880" i="5" s="1"/>
  <c r="H880" i="5"/>
  <c r="I880" i="5" s="1"/>
  <c r="Q879" i="5"/>
  <c r="S879" i="5" s="1"/>
  <c r="N879" i="5"/>
  <c r="R879" i="5"/>
  <c r="J880" i="5"/>
  <c r="K880" i="5" s="1"/>
  <c r="D880" i="5"/>
  <c r="E880" i="5" s="1"/>
  <c r="F880" i="5"/>
  <c r="G880" i="5" s="1"/>
  <c r="O880" i="5"/>
  <c r="P880" i="5" s="1"/>
  <c r="N880" i="5" l="1"/>
  <c r="H881" i="5"/>
  <c r="I881" i="5" s="1"/>
  <c r="L881" i="5"/>
  <c r="M881" i="5" s="1"/>
  <c r="Q880" i="5"/>
  <c r="S880" i="5" s="1"/>
  <c r="J881" i="5"/>
  <c r="K881" i="5" s="1"/>
  <c r="R880" i="5"/>
  <c r="F881" i="5"/>
  <c r="G881" i="5" s="1"/>
  <c r="D881" i="5"/>
  <c r="E881" i="5" s="1"/>
  <c r="O881" i="5"/>
  <c r="P881" i="5" s="1"/>
  <c r="N881" i="5" l="1"/>
  <c r="Q881" i="5"/>
  <c r="S881" i="5" s="1"/>
  <c r="H882" i="5"/>
  <c r="I882" i="5" s="1"/>
  <c r="L882" i="5"/>
  <c r="M882" i="5" s="1"/>
  <c r="J882" i="5"/>
  <c r="K882" i="5" s="1"/>
  <c r="R881" i="5"/>
  <c r="D882" i="5"/>
  <c r="E882" i="5" s="1"/>
  <c r="F882" i="5"/>
  <c r="G882" i="5" s="1"/>
  <c r="O882" i="5"/>
  <c r="P882" i="5" s="1"/>
  <c r="N882" i="5" l="1"/>
  <c r="Q882" i="5"/>
  <c r="S882" i="5" s="1"/>
  <c r="J883" i="5"/>
  <c r="K883" i="5" s="1"/>
  <c r="R882" i="5"/>
  <c r="D883" i="5"/>
  <c r="E883" i="5" s="1"/>
  <c r="F883" i="5"/>
  <c r="G883" i="5" s="1"/>
  <c r="O883" i="5"/>
  <c r="P883" i="5" s="1"/>
  <c r="L883" i="5"/>
  <c r="M883" i="5" s="1"/>
  <c r="H883" i="5"/>
  <c r="I883" i="5" s="1"/>
  <c r="N883" i="5" l="1"/>
  <c r="L884" i="5"/>
  <c r="M884" i="5" s="1"/>
  <c r="H884" i="5"/>
  <c r="I884" i="5" s="1"/>
  <c r="R883" i="5"/>
  <c r="J884" i="5"/>
  <c r="K884" i="5" s="1"/>
  <c r="D884" i="5"/>
  <c r="E884" i="5" s="1"/>
  <c r="F884" i="5"/>
  <c r="G884" i="5" s="1"/>
  <c r="O884" i="5"/>
  <c r="P884" i="5" s="1"/>
  <c r="Q883" i="5"/>
  <c r="S883" i="5" s="1"/>
  <c r="L885" i="5" l="1"/>
  <c r="H885" i="5"/>
  <c r="I885" i="5" s="1"/>
  <c r="Q884" i="5"/>
  <c r="S884" i="5" s="1"/>
  <c r="N884" i="5"/>
  <c r="M885" i="5"/>
  <c r="J885" i="5"/>
  <c r="K885" i="5" s="1"/>
  <c r="R884" i="5"/>
  <c r="D885" i="5"/>
  <c r="E885" i="5" s="1"/>
  <c r="F885" i="5"/>
  <c r="G885" i="5" s="1"/>
  <c r="O885" i="5"/>
  <c r="P885" i="5" s="1"/>
  <c r="Q885" i="5" l="1"/>
  <c r="S885" i="5" s="1"/>
  <c r="N885" i="5"/>
  <c r="R885" i="5"/>
  <c r="J886" i="5"/>
  <c r="K886" i="5" s="1"/>
  <c r="F886" i="5"/>
  <c r="G886" i="5" s="1"/>
  <c r="D886" i="5"/>
  <c r="E886" i="5" s="1"/>
  <c r="O886" i="5"/>
  <c r="P886" i="5" s="1"/>
  <c r="L886" i="5"/>
  <c r="M886" i="5" s="1"/>
  <c r="H886" i="5"/>
  <c r="I886" i="5" s="1"/>
  <c r="Q886" i="5" l="1"/>
  <c r="S886" i="5" s="1"/>
  <c r="J887" i="5"/>
  <c r="K887" i="5" s="1"/>
  <c r="R886" i="5"/>
  <c r="F887" i="5"/>
  <c r="G887" i="5" s="1"/>
  <c r="D887" i="5"/>
  <c r="E887" i="5" s="1"/>
  <c r="O887" i="5"/>
  <c r="P887" i="5" s="1"/>
  <c r="N886" i="5"/>
  <c r="L887" i="5"/>
  <c r="M887" i="5" s="1"/>
  <c r="H887" i="5"/>
  <c r="I887" i="5" s="1"/>
  <c r="Q887" i="5" l="1"/>
  <c r="S887" i="5" s="1"/>
  <c r="R887" i="5"/>
  <c r="J888" i="5"/>
  <c r="K888" i="5" s="1"/>
  <c r="D888" i="5"/>
  <c r="E888" i="5" s="1"/>
  <c r="F888" i="5"/>
  <c r="O888" i="5"/>
  <c r="P888" i="5" s="1"/>
  <c r="L888" i="5"/>
  <c r="M888" i="5" s="1"/>
  <c r="H888" i="5"/>
  <c r="I888" i="5" s="1"/>
  <c r="G888" i="5"/>
  <c r="N887" i="5"/>
  <c r="J889" i="5" l="1"/>
  <c r="D889" i="5"/>
  <c r="E889" i="5" s="1"/>
  <c r="R888" i="5"/>
  <c r="F889" i="5"/>
  <c r="G889" i="5" s="1"/>
  <c r="O889" i="5"/>
  <c r="Q888" i="5"/>
  <c r="S888" i="5" s="1"/>
  <c r="P889" i="5"/>
  <c r="K889" i="5"/>
  <c r="N888" i="5"/>
  <c r="H889" i="5"/>
  <c r="I889" i="5" s="1"/>
  <c r="L889" i="5"/>
  <c r="M889" i="5" s="1"/>
  <c r="L890" i="5" l="1"/>
  <c r="M890" i="5" s="1"/>
  <c r="H890" i="5"/>
  <c r="I890" i="5" s="1"/>
  <c r="R889" i="5"/>
  <c r="J890" i="5"/>
  <c r="K890" i="5" s="1"/>
  <c r="F890" i="5"/>
  <c r="G890" i="5" s="1"/>
  <c r="D890" i="5"/>
  <c r="E890" i="5" s="1"/>
  <c r="O890" i="5"/>
  <c r="P890" i="5" s="1"/>
  <c r="Q889" i="5"/>
  <c r="S889" i="5" s="1"/>
  <c r="N889" i="5"/>
  <c r="Q890" i="5" l="1"/>
  <c r="S890" i="5" s="1"/>
  <c r="L891" i="5"/>
  <c r="M891" i="5" s="1"/>
  <c r="H891" i="5"/>
  <c r="I891" i="5" s="1"/>
  <c r="N890" i="5"/>
  <c r="J891" i="5"/>
  <c r="K891" i="5" s="1"/>
  <c r="R890" i="5"/>
  <c r="D891" i="5"/>
  <c r="E891" i="5" s="1"/>
  <c r="F891" i="5"/>
  <c r="G891" i="5" s="1"/>
  <c r="O891" i="5"/>
  <c r="P891" i="5" s="1"/>
  <c r="L892" i="5" l="1"/>
  <c r="H892" i="5"/>
  <c r="I892" i="5" s="1"/>
  <c r="Q891" i="5"/>
  <c r="S891" i="5" s="1"/>
  <c r="N891" i="5"/>
  <c r="R891" i="5"/>
  <c r="F892" i="5"/>
  <c r="G892" i="5" s="1"/>
  <c r="J892" i="5"/>
  <c r="K892" i="5" s="1"/>
  <c r="D892" i="5"/>
  <c r="E892" i="5" s="1"/>
  <c r="O892" i="5"/>
  <c r="P892" i="5" s="1"/>
  <c r="M892" i="5"/>
  <c r="N892" i="5" l="1"/>
  <c r="J893" i="5"/>
  <c r="K893" i="5" s="1"/>
  <c r="R892" i="5"/>
  <c r="D893" i="5"/>
  <c r="E893" i="5" s="1"/>
  <c r="F893" i="5"/>
  <c r="G893" i="5" s="1"/>
  <c r="O893" i="5"/>
  <c r="P893" i="5" s="1"/>
  <c r="L893" i="5"/>
  <c r="M893" i="5" s="1"/>
  <c r="H893" i="5"/>
  <c r="I893" i="5" s="1"/>
  <c r="Q892" i="5"/>
  <c r="S892" i="5" s="1"/>
  <c r="N893" i="5" l="1"/>
  <c r="L894" i="5"/>
  <c r="H894" i="5"/>
  <c r="I894" i="5" s="1"/>
  <c r="R893" i="5"/>
  <c r="J894" i="5"/>
  <c r="K894" i="5" s="1"/>
  <c r="F894" i="5"/>
  <c r="G894" i="5" s="1"/>
  <c r="D894" i="5"/>
  <c r="E894" i="5" s="1"/>
  <c r="O894" i="5"/>
  <c r="P894" i="5" s="1"/>
  <c r="Q893" i="5"/>
  <c r="S893" i="5" s="1"/>
  <c r="M894" i="5"/>
  <c r="J895" i="5" l="1"/>
  <c r="K895" i="5" s="1"/>
  <c r="D895" i="5"/>
  <c r="E895" i="5" s="1"/>
  <c r="R894" i="5"/>
  <c r="F895" i="5"/>
  <c r="G895" i="5" s="1"/>
  <c r="O895" i="5"/>
  <c r="L895" i="5"/>
  <c r="M895" i="5" s="1"/>
  <c r="H895" i="5"/>
  <c r="I895" i="5" s="1"/>
  <c r="N894" i="5"/>
  <c r="Q894" i="5"/>
  <c r="S894" i="5" s="1"/>
  <c r="P895" i="5"/>
  <c r="L896" i="5" l="1"/>
  <c r="H896" i="5"/>
  <c r="I896" i="5" s="1"/>
  <c r="R895" i="5"/>
  <c r="J896" i="5"/>
  <c r="K896" i="5" s="1"/>
  <c r="F896" i="5"/>
  <c r="G896" i="5" s="1"/>
  <c r="D896" i="5"/>
  <c r="E896" i="5" s="1"/>
  <c r="O896" i="5"/>
  <c r="P896" i="5" s="1"/>
  <c r="Q895" i="5"/>
  <c r="S895" i="5" s="1"/>
  <c r="N895" i="5"/>
  <c r="M896" i="5"/>
  <c r="Q896" i="5" l="1"/>
  <c r="S896" i="5" s="1"/>
  <c r="H897" i="5"/>
  <c r="I897" i="5" s="1"/>
  <c r="L897" i="5"/>
  <c r="M897" i="5" s="1"/>
  <c r="J897" i="5"/>
  <c r="K897" i="5" s="1"/>
  <c r="D897" i="5"/>
  <c r="E897" i="5" s="1"/>
  <c r="R896" i="5"/>
  <c r="F897" i="5"/>
  <c r="G897" i="5" s="1"/>
  <c r="O897" i="5"/>
  <c r="P897" i="5" s="1"/>
  <c r="N896" i="5"/>
  <c r="Q897" i="5" l="1"/>
  <c r="S897" i="5" s="1"/>
  <c r="L898" i="5"/>
  <c r="M898" i="5" s="1"/>
  <c r="H898" i="5"/>
  <c r="I898" i="5" s="1"/>
  <c r="N897" i="5"/>
  <c r="R897" i="5"/>
  <c r="J898" i="5"/>
  <c r="K898" i="5" s="1"/>
  <c r="F898" i="5"/>
  <c r="G898" i="5" s="1"/>
  <c r="D898" i="5"/>
  <c r="E898" i="5" s="1"/>
  <c r="O898" i="5"/>
  <c r="P898" i="5" s="1"/>
  <c r="Q898" i="5" l="1"/>
  <c r="S898" i="5" s="1"/>
  <c r="N898" i="5"/>
  <c r="J899" i="5"/>
  <c r="K899" i="5" s="1"/>
  <c r="R898" i="5"/>
  <c r="D899" i="5"/>
  <c r="E899" i="5" s="1"/>
  <c r="F899" i="5"/>
  <c r="G899" i="5" s="1"/>
  <c r="O899" i="5"/>
  <c r="P899" i="5" s="1"/>
  <c r="L899" i="5"/>
  <c r="M899" i="5" s="1"/>
  <c r="H899" i="5"/>
  <c r="I899" i="5" s="1"/>
  <c r="N899" i="5" l="1"/>
  <c r="P17" i="5"/>
  <c r="L900" i="5"/>
  <c r="M900" i="5" s="1"/>
  <c r="H900" i="5"/>
  <c r="I900" i="5" s="1"/>
  <c r="R899" i="5"/>
  <c r="F900" i="5"/>
  <c r="G900" i="5" s="1"/>
  <c r="J900" i="5"/>
  <c r="K900" i="5" s="1"/>
  <c r="D900" i="5"/>
  <c r="E900" i="5" s="1"/>
  <c r="O900" i="5"/>
  <c r="P900" i="5" s="1"/>
  <c r="Q899" i="5"/>
  <c r="S899" i="5" s="1"/>
  <c r="T43" i="5" l="1"/>
  <c r="T45" i="5" s="1"/>
  <c r="N900" i="5"/>
  <c r="L901" i="5"/>
  <c r="M901" i="5" s="1"/>
  <c r="H901" i="5"/>
  <c r="I901" i="5" s="1"/>
  <c r="Q900" i="5"/>
  <c r="S900" i="5" s="1"/>
  <c r="J901" i="5"/>
  <c r="K901" i="5" s="1"/>
  <c r="R900" i="5"/>
  <c r="D901" i="5"/>
  <c r="E901" i="5" s="1"/>
  <c r="F901" i="5"/>
  <c r="G901" i="5" s="1"/>
  <c r="O901" i="5"/>
  <c r="P901" i="5" s="1"/>
  <c r="N901" i="5" l="1"/>
  <c r="Q901" i="5"/>
  <c r="S901" i="5" s="1"/>
  <c r="R901" i="5"/>
</calcChain>
</file>

<file path=xl/sharedStrings.xml><?xml version="1.0" encoding="utf-8"?>
<sst xmlns="http://schemas.openxmlformats.org/spreadsheetml/2006/main" count="69" uniqueCount="63">
  <si>
    <t>Corona</t>
  </si>
  <si>
    <t>Österreich</t>
  </si>
  <si>
    <t>Zahlen für Österreich:</t>
  </si>
  <si>
    <t>https://orf.at/corona/stories/3157533/</t>
  </si>
  <si>
    <t>Tabelle für die Faktoren der sozialen infektiösen Kontakte:</t>
  </si>
  <si>
    <t>Menschen N =</t>
  </si>
  <si>
    <t>(die blauen Werte können geändert werden - zwischen 0 und 1)</t>
  </si>
  <si>
    <t>Empfängliche S zu Beginn =</t>
  </si>
  <si>
    <t>Monat</t>
  </si>
  <si>
    <t>Faktor für a</t>
  </si>
  <si>
    <t>Infiziert E zu Beginn =</t>
  </si>
  <si>
    <t>s. Haupttab.</t>
  </si>
  <si>
    <t>Kranke I zu Beginn =</t>
  </si>
  <si>
    <t>Wikipedia:</t>
  </si>
  <si>
    <t>https://de.wikipedia.org/wiki/SIR-Modell#:~:text=Als%20SIR%2DModell%20(susceptible%2D,Erweiterung%20des%20SI%2DModells%20darstellt.</t>
  </si>
  <si>
    <t>Faktor soz. Kontakte zu Kranke a =</t>
  </si>
  <si>
    <r>
      <t>Inkubationszeit t</t>
    </r>
    <r>
      <rPr>
        <vertAlign val="subscript"/>
        <sz val="11"/>
        <rFont val="Calibri"/>
        <family val="2"/>
        <scheme val="minor"/>
      </rPr>
      <t>inc</t>
    </r>
    <r>
      <rPr>
        <sz val="11"/>
        <rFont val="Calibri"/>
        <family val="2"/>
        <scheme val="minor"/>
      </rPr>
      <t xml:space="preserve"> =</t>
    </r>
  </si>
  <si>
    <t>Tage</t>
  </si>
  <si>
    <t>Wikipedia-Animation:</t>
  </si>
  <si>
    <t>https://de.wikipedia.org/wiki/SIR-Modell#/media/Datei:SIR_model_anim.gif</t>
  </si>
  <si>
    <t>mittlere Dauer der Krankheit k =</t>
  </si>
  <si>
    <t>Genesungsrate g =</t>
  </si>
  <si>
    <t>Wahrschein stirbt je Tag m =</t>
  </si>
  <si>
    <t>Wahrs stirbt je Tag (ab 1.5.20) m' =</t>
  </si>
  <si>
    <t>Sep (2. Hälfte)</t>
  </si>
  <si>
    <t>Δt (Tag) =</t>
  </si>
  <si>
    <t>Okt (2. Hälfte)</t>
  </si>
  <si>
    <t>Nov (2. Hälfte)</t>
  </si>
  <si>
    <t>ΔFaktor =</t>
  </si>
  <si>
    <t>max</t>
  </si>
  <si>
    <t>Empfängliche</t>
  </si>
  <si>
    <t>Infizierte</t>
  </si>
  <si>
    <t>Kranke</t>
  </si>
  <si>
    <t>genesen aus I</t>
  </si>
  <si>
    <t>genesen aus E</t>
  </si>
  <si>
    <t>genes E + I</t>
  </si>
  <si>
    <t>verstorben</t>
  </si>
  <si>
    <t>Menschen</t>
  </si>
  <si>
    <t>Fälle</t>
  </si>
  <si>
    <t>Repr-Zahl</t>
  </si>
  <si>
    <t>Dez (2. Hälfte)</t>
  </si>
  <si>
    <t>Tag</t>
  </si>
  <si>
    <t>t [d]</t>
  </si>
  <si>
    <t xml:space="preserve">ΔS </t>
  </si>
  <si>
    <t>S</t>
  </si>
  <si>
    <t>ΔE</t>
  </si>
  <si>
    <t>E</t>
  </si>
  <si>
    <t>ΔI</t>
  </si>
  <si>
    <t>I</t>
  </si>
  <si>
    <t>ΔR1</t>
  </si>
  <si>
    <t>R1</t>
  </si>
  <si>
    <t>ΔR2</t>
  </si>
  <si>
    <t>R2</t>
  </si>
  <si>
    <t>R1 + R2</t>
  </si>
  <si>
    <t>ΔD</t>
  </si>
  <si>
    <t>D</t>
  </si>
  <si>
    <t>N</t>
  </si>
  <si>
    <t>I+ R1 + D</t>
  </si>
  <si>
    <t>r</t>
  </si>
  <si>
    <t>Verstorben bis Ende Juli 2022:</t>
  </si>
  <si>
    <t>Verstorben/je100.000 EW</t>
  </si>
  <si>
    <t>Faktor für Mutation ab Febr. 2021</t>
  </si>
  <si>
    <t>Mär(2.Hälfte)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</si>
</sst>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.0000"/>
    <numFmt numFmtId="166" formatCode="#,##0.000000"/>
    <numFmt numFmtId="167" formatCode="0.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0" xfId="1"/>
    <xf numFmtId="0" fontId="0" fillId="2" borderId="0" xfId="0" applyFill="1"/>
    <xf numFmtId="0" fontId="3" fillId="2" borderId="0" xfId="0" applyFont="1" applyFill="1"/>
    <xf numFmtId="3" fontId="0" fillId="0" borderId="1" xfId="0" applyNumberFormat="1" applyBorder="1"/>
    <xf numFmtId="3" fontId="4" fillId="0" borderId="1" xfId="0" applyNumberFormat="1" applyFont="1" applyBorder="1"/>
    <xf numFmtId="164" fontId="0" fillId="0" borderId="1" xfId="0" applyNumberFormat="1" applyBorder="1"/>
    <xf numFmtId="0" fontId="5" fillId="0" borderId="1" xfId="0" applyFont="1" applyBorder="1"/>
    <xf numFmtId="4" fontId="4" fillId="0" borderId="1" xfId="0" applyNumberFormat="1" applyFont="1" applyBorder="1"/>
    <xf numFmtId="0" fontId="0" fillId="0" borderId="0" xfId="0" applyAlignment="1">
      <alignment horizontal="left"/>
    </xf>
    <xf numFmtId="165" fontId="4" fillId="0" borderId="1" xfId="0" applyNumberFormat="1" applyFont="1" applyBorder="1"/>
    <xf numFmtId="166" fontId="0" fillId="0" borderId="1" xfId="0" applyNumberFormat="1" applyBorder="1"/>
    <xf numFmtId="0" fontId="8" fillId="0" borderId="1" xfId="0" applyFont="1" applyBorder="1"/>
    <xf numFmtId="0" fontId="8" fillId="0" borderId="0" xfId="0" applyFont="1" applyFill="1"/>
    <xf numFmtId="0" fontId="0" fillId="0" borderId="0" xfId="0" applyAlignment="1">
      <alignment horizontal="right"/>
    </xf>
    <xf numFmtId="3" fontId="0" fillId="3" borderId="0" xfId="0" applyNumberFormat="1" applyFill="1"/>
    <xf numFmtId="0" fontId="5" fillId="0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5" fillId="0" borderId="2" xfId="0" applyFont="1" applyBorder="1"/>
    <xf numFmtId="0" fontId="0" fillId="0" borderId="1" xfId="0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/>
    </xf>
    <xf numFmtId="0" fontId="8" fillId="5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0" fillId="6" borderId="1" xfId="0" applyFill="1" applyBorder="1" applyAlignment="1">
      <alignment horizontal="right" vertical="center"/>
    </xf>
    <xf numFmtId="0" fontId="8" fillId="7" borderId="1" xfId="0" applyFont="1" applyFill="1" applyBorder="1" applyAlignment="1">
      <alignment horizontal="right" vertical="center"/>
    </xf>
    <xf numFmtId="0" fontId="0" fillId="7" borderId="1" xfId="0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0" fontId="8" fillId="9" borderId="1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right" vertical="center"/>
    </xf>
    <xf numFmtId="0" fontId="0" fillId="11" borderId="1" xfId="0" applyFill="1" applyBorder="1" applyAlignment="1">
      <alignment horizontal="right" vertical="center"/>
    </xf>
    <xf numFmtId="14" fontId="0" fillId="12" borderId="1" xfId="0" applyNumberFormat="1" applyFill="1" applyBorder="1"/>
    <xf numFmtId="0" fontId="0" fillId="0" borderId="1" xfId="0" applyFill="1" applyBorder="1"/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9" borderId="1" xfId="0" applyNumberFormat="1" applyFill="1" applyBorder="1"/>
    <xf numFmtId="3" fontId="0" fillId="10" borderId="1" xfId="0" applyNumberFormat="1" applyFill="1" applyBorder="1"/>
    <xf numFmtId="3" fontId="0" fillId="11" borderId="1" xfId="0" applyNumberFormat="1" applyFill="1" applyBorder="1"/>
    <xf numFmtId="0" fontId="4" fillId="0" borderId="1" xfId="0" applyFont="1" applyFill="1" applyBorder="1"/>
    <xf numFmtId="2" fontId="5" fillId="0" borderId="1" xfId="0" applyNumberFormat="1" applyFont="1" applyBorder="1"/>
    <xf numFmtId="17" fontId="0" fillId="0" borderId="0" xfId="0" applyNumberFormat="1"/>
    <xf numFmtId="3" fontId="0" fillId="13" borderId="0" xfId="0" applyNumberFormat="1" applyFill="1"/>
    <xf numFmtId="3" fontId="0" fillId="14" borderId="0" xfId="0" applyNumberFormat="1" applyFill="1"/>
    <xf numFmtId="167" fontId="0" fillId="0" borderId="1" xfId="0" applyNumberFormat="1" applyFill="1" applyBorder="1"/>
    <xf numFmtId="14" fontId="0" fillId="0" borderId="1" xfId="0" applyNumberFormat="1" applyBorder="1"/>
    <xf numFmtId="0" fontId="9" fillId="0" borderId="0" xfId="0" applyFont="1"/>
    <xf numFmtId="167" fontId="0" fillId="0" borderId="1" xfId="0" applyNumberFormat="1" applyBorder="1"/>
    <xf numFmtId="0" fontId="11" fillId="0" borderId="1" xfId="0" applyFont="1" applyFill="1" applyBorder="1"/>
    <xf numFmtId="0" fontId="10" fillId="0" borderId="1" xfId="0" applyFont="1" applyBorder="1"/>
    <xf numFmtId="0" fontId="0" fillId="2" borderId="1" xfId="0" applyFill="1" applyBorder="1"/>
    <xf numFmtId="17" fontId="0" fillId="2" borderId="1" xfId="0" applyNumberForma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7" fillId="2" borderId="0" xfId="0" applyFont="1" applyFill="1"/>
    <xf numFmtId="0" fontId="4" fillId="2" borderId="4" xfId="0" applyFont="1" applyFill="1" applyBorder="1"/>
    <xf numFmtId="17" fontId="0" fillId="2" borderId="3" xfId="0" applyNumberFormat="1" applyFill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>
                <a:solidFill>
                  <a:sysClr val="windowText" lastClr="000000"/>
                </a:solidFill>
              </a:rPr>
              <a:t>Gesamtübersicht über 2,5 Jahre mit Darstellung der "Herdenimmunität" (Verlauf der Empfänglichen) - Änderung der Verläufe durch andere Eingabe der sozialen infektiösen Kontakte in der kleinenTabelle  oben-inks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5353972070046825E-2"/>
          <c:y val="0.14112404112028842"/>
          <c:w val="0.8639959828294822"/>
          <c:h val="0.71952165319856909"/>
        </c:manualLayout>
      </c:layout>
      <c:scatterChart>
        <c:scatterStyle val="lineMarker"/>
        <c:varyColors val="0"/>
        <c:ser>
          <c:idx val="0"/>
          <c:order val="0"/>
          <c:tx>
            <c:v>Empfängliche (Herdenimmunität)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'Corona-Öst-06.02.22-mitVerz'!$E$20:$E$901</c:f>
              <c:numCache>
                <c:formatCode>#,##0</c:formatCode>
                <c:ptCount val="882"/>
                <c:pt idx="0">
                  <c:v>9000000</c:v>
                </c:pt>
                <c:pt idx="1">
                  <c:v>8999825.6606540717</c:v>
                </c:pt>
                <c:pt idx="2">
                  <c:v>8999637.486134043</c:v>
                </c:pt>
                <c:pt idx="3">
                  <c:v>8999429.7940859459</c:v>
                </c:pt>
                <c:pt idx="4">
                  <c:v>8999197.1690879259</c:v>
                </c:pt>
                <c:pt idx="5">
                  <c:v>8998934.1655089781</c:v>
                </c:pt>
                <c:pt idx="6">
                  <c:v>8998635.0689916201</c:v>
                </c:pt>
                <c:pt idx="7">
                  <c:v>8998293.6940584593</c:v>
                </c:pt>
                <c:pt idx="8">
                  <c:v>8997903.2015151475</c:v>
                </c:pt>
                <c:pt idx="9">
                  <c:v>8997455.9235210158</c:v>
                </c:pt>
                <c:pt idx="10">
                  <c:v>8996943.1870117038</c:v>
                </c:pt>
                <c:pt idx="11">
                  <c:v>8996355.127993213</c:v>
                </c:pt>
                <c:pt idx="12">
                  <c:v>8995680.4903659653</c:v>
                </c:pt>
                <c:pt idx="13">
                  <c:v>8994906.4035755228</c:v>
                </c:pt>
                <c:pt idx="14">
                  <c:v>8994018.1336575132</c:v>
                </c:pt>
                <c:pt idx="15">
                  <c:v>8992998.8022398874</c:v>
                </c:pt>
                <c:pt idx="16">
                  <c:v>8991829.0678486563</c:v>
                </c:pt>
                <c:pt idx="17">
                  <c:v>8990486.7634763978</c:v>
                </c:pt>
                <c:pt idx="18">
                  <c:v>8989100.511808943</c:v>
                </c:pt>
                <c:pt idx="19">
                  <c:v>8987725.6044307295</c:v>
                </c:pt>
                <c:pt idx="20">
                  <c:v>8986418.4171089642</c:v>
                </c:pt>
                <c:pt idx="21">
                  <c:v>8984440.7198697682</c:v>
                </c:pt>
                <c:pt idx="22">
                  <c:v>8982147.8173841555</c:v>
                </c:pt>
                <c:pt idx="23">
                  <c:v>8979500.8112189416</c:v>
                </c:pt>
                <c:pt idx="24">
                  <c:v>8976452.9635077324</c:v>
                </c:pt>
                <c:pt idx="25">
                  <c:v>8973299.6272045076</c:v>
                </c:pt>
                <c:pt idx="26">
                  <c:v>8970169.237063285</c:v>
                </c:pt>
                <c:pt idx="27">
                  <c:v>8967191.8740926646</c:v>
                </c:pt>
                <c:pt idx="28">
                  <c:v>8964488.8928293642</c:v>
                </c:pt>
                <c:pt idx="29">
                  <c:v>8962162.474312447</c:v>
                </c:pt>
                <c:pt idx="30">
                  <c:v>8960286.8617495447</c:v>
                </c:pt>
                <c:pt idx="31">
                  <c:v>8958902.7533443458</c:v>
                </c:pt>
                <c:pt idx="32">
                  <c:v>8958547.9470490348</c:v>
                </c:pt>
                <c:pt idx="33">
                  <c:v>8958227.8833375704</c:v>
                </c:pt>
                <c:pt idx="34">
                  <c:v>8957933.5651739687</c:v>
                </c:pt>
                <c:pt idx="35">
                  <c:v>8957659.3840116095</c:v>
                </c:pt>
                <c:pt idx="36">
                  <c:v>8957401.7678289637</c:v>
                </c:pt>
                <c:pt idx="37">
                  <c:v>8957158.3723250385</c:v>
                </c:pt>
                <c:pt idx="38">
                  <c:v>8956927.5968758631</c:v>
                </c:pt>
                <c:pt idx="39">
                  <c:v>8956708.2946817074</c:v>
                </c:pt>
                <c:pt idx="40">
                  <c:v>8956499.5990399439</c:v>
                </c:pt>
                <c:pt idx="41">
                  <c:v>8956300.8190687411</c:v>
                </c:pt>
                <c:pt idx="42">
                  <c:v>8956111.3769741822</c:v>
                </c:pt>
                <c:pt idx="43">
                  <c:v>8955930.7701741792</c:v>
                </c:pt>
                <c:pt idx="44">
                  <c:v>8955758.5483013913</c:v>
                </c:pt>
                <c:pt idx="45">
                  <c:v>8955594.2991186194</c:v>
                </c:pt>
                <c:pt idx="46">
                  <c:v>8955437.6397785135</c:v>
                </c:pt>
                <c:pt idx="47">
                  <c:v>8955288.2112934329</c:v>
                </c:pt>
                <c:pt idx="48">
                  <c:v>8955145.6749387532</c:v>
                </c:pt>
                <c:pt idx="49">
                  <c:v>8955009.7098256201</c:v>
                </c:pt>
                <c:pt idx="50">
                  <c:v>8954880.0111857206</c:v>
                </c:pt>
                <c:pt idx="51">
                  <c:v>8954756.289093975</c:v>
                </c:pt>
                <c:pt idx="52">
                  <c:v>8954638.2674647048</c:v>
                </c:pt>
                <c:pt idx="53">
                  <c:v>8954525.6832224093</c:v>
                </c:pt>
                <c:pt idx="54">
                  <c:v>8954418.285587525</c:v>
                </c:pt>
                <c:pt idx="55">
                  <c:v>8954315.835441025</c:v>
                </c:pt>
                <c:pt idx="56">
                  <c:v>8954218.1047457792</c:v>
                </c:pt>
                <c:pt idx="57">
                  <c:v>8954122.5452926718</c:v>
                </c:pt>
                <c:pt idx="58">
                  <c:v>8954029.1026441772</c:v>
                </c:pt>
                <c:pt idx="59">
                  <c:v>8953937.7329899818</c:v>
                </c:pt>
                <c:pt idx="60">
                  <c:v>8953848.3981729541</c:v>
                </c:pt>
                <c:pt idx="61">
                  <c:v>8953761.0627679732</c:v>
                </c:pt>
                <c:pt idx="62">
                  <c:v>8953675.6924069077</c:v>
                </c:pt>
                <c:pt idx="63">
                  <c:v>8953592.2528560292</c:v>
                </c:pt>
                <c:pt idx="64">
                  <c:v>8953510.7095441353</c:v>
                </c:pt>
                <c:pt idx="65">
                  <c:v>8953431.027357379</c:v>
                </c:pt>
                <c:pt idx="66">
                  <c:v>8953353.1705888566</c:v>
                </c:pt>
                <c:pt idx="67">
                  <c:v>8953277.1029751897</c:v>
                </c:pt>
                <c:pt idx="68">
                  <c:v>8953155.6262125745</c:v>
                </c:pt>
                <c:pt idx="69">
                  <c:v>8953036.6648948248</c:v>
                </c:pt>
                <c:pt idx="70">
                  <c:v>8952920.6624778006</c:v>
                </c:pt>
                <c:pt idx="71">
                  <c:v>8952807.8452142663</c:v>
                </c:pt>
                <c:pt idx="72">
                  <c:v>8952698.3078572154</c:v>
                </c:pt>
                <c:pt idx="73">
                  <c:v>8952592.0660679657</c:v>
                </c:pt>
                <c:pt idx="74">
                  <c:v>8952489.088447703</c:v>
                </c:pt>
                <c:pt idx="75">
                  <c:v>8952389.3160991371</c:v>
                </c:pt>
                <c:pt idx="76">
                  <c:v>8952292.6745574884</c:v>
                </c:pt>
                <c:pt idx="77">
                  <c:v>8952199.0810525138</c:v>
                </c:pt>
                <c:pt idx="78">
                  <c:v>8952108.448914241</c:v>
                </c:pt>
                <c:pt idx="79">
                  <c:v>8952020.690231774</c:v>
                </c:pt>
                <c:pt idx="80">
                  <c:v>8951935.7174441181</c:v>
                </c:pt>
                <c:pt idx="81">
                  <c:v>8951853.4442785159</c:v>
                </c:pt>
                <c:pt idx="82">
                  <c:v>8951773.7862905581</c:v>
                </c:pt>
                <c:pt idx="83">
                  <c:v>8951696.661161663</c:v>
                </c:pt>
                <c:pt idx="84">
                  <c:v>8951621.9888491016</c:v>
                </c:pt>
                <c:pt idx="85">
                  <c:v>8951549.6916467976</c:v>
                </c:pt>
                <c:pt idx="86">
                  <c:v>8951479.6941925064</c:v>
                </c:pt>
                <c:pt idx="87">
                  <c:v>8951411.923443133</c:v>
                </c:pt>
                <c:pt idx="88">
                  <c:v>8951346.3086314723</c:v>
                </c:pt>
                <c:pt idx="89">
                  <c:v>8951282.7812124789</c:v>
                </c:pt>
                <c:pt idx="90">
                  <c:v>8951221.2748039924</c:v>
                </c:pt>
                <c:pt idx="91">
                  <c:v>8951161.7251249161</c:v>
                </c:pt>
                <c:pt idx="92">
                  <c:v>8951104.0699326377</c:v>
                </c:pt>
                <c:pt idx="93">
                  <c:v>8951048.2489607893</c:v>
                </c:pt>
                <c:pt idx="94">
                  <c:v>8950994.203857962</c:v>
                </c:pt>
                <c:pt idx="95">
                  <c:v>8950941.8781277556</c:v>
                </c:pt>
                <c:pt idx="96">
                  <c:v>8950891.2170703504</c:v>
                </c:pt>
                <c:pt idx="97">
                  <c:v>8950842.1677257102</c:v>
                </c:pt>
                <c:pt idx="98">
                  <c:v>8950794.6788184401</c:v>
                </c:pt>
                <c:pt idx="99">
                  <c:v>8950740.5869194828</c:v>
                </c:pt>
                <c:pt idx="100">
                  <c:v>8950687.704357652</c:v>
                </c:pt>
                <c:pt idx="101">
                  <c:v>8950636.0911613498</c:v>
                </c:pt>
                <c:pt idx="102">
                  <c:v>8950585.7702925391</c:v>
                </c:pt>
                <c:pt idx="103">
                  <c:v>8950536.7422385775</c:v>
                </c:pt>
                <c:pt idx="104">
                  <c:v>8950488.99399787</c:v>
                </c:pt>
                <c:pt idx="105">
                  <c:v>8950442.5046096314</c:v>
                </c:pt>
                <c:pt idx="106">
                  <c:v>8950397.2485533822</c:v>
                </c:pt>
                <c:pt idx="107">
                  <c:v>8950353.1978354044</c:v>
                </c:pt>
                <c:pt idx="108">
                  <c:v>8950310.3232659716</c:v>
                </c:pt>
                <c:pt idx="109">
                  <c:v>8950268.5952379312</c:v>
                </c:pt>
                <c:pt idx="110">
                  <c:v>8950227.9841981307</c:v>
                </c:pt>
                <c:pt idx="111">
                  <c:v>8950188.4609296881</c:v>
                </c:pt>
                <c:pt idx="112">
                  <c:v>8950149.9967178963</c:v>
                </c:pt>
                <c:pt idx="113">
                  <c:v>8950112.5634445939</c:v>
                </c:pt>
                <c:pt idx="114">
                  <c:v>8950076.1336386483</c:v>
                </c:pt>
                <c:pt idx="115">
                  <c:v>8950040.6804995947</c:v>
                </c:pt>
                <c:pt idx="116">
                  <c:v>8950006.1779049225</c:v>
                </c:pt>
                <c:pt idx="117">
                  <c:v>8949972.6004074775</c:v>
                </c:pt>
                <c:pt idx="118">
                  <c:v>8949939.9232269581</c:v>
                </c:pt>
                <c:pt idx="119">
                  <c:v>8949908.1222379562</c:v>
                </c:pt>
                <c:pt idx="120">
                  <c:v>8949877.1739560496</c:v>
                </c:pt>
                <c:pt idx="121">
                  <c:v>8949847.0555228703</c:v>
                </c:pt>
                <c:pt idx="122">
                  <c:v>8949817.7446907051</c:v>
                </c:pt>
                <c:pt idx="123">
                  <c:v>8949789.2198069785</c:v>
                </c:pt>
                <c:pt idx="124">
                  <c:v>8949761.4597988278</c:v>
                </c:pt>
                <c:pt idx="125">
                  <c:v>8949734.4441578817</c:v>
                </c:pt>
                <c:pt idx="126">
                  <c:v>8949708.1529253311</c:v>
                </c:pt>
                <c:pt idx="127">
                  <c:v>8949682.5666773152</c:v>
                </c:pt>
                <c:pt idx="128">
                  <c:v>8949657.6665106583</c:v>
                </c:pt>
                <c:pt idx="129">
                  <c:v>8949603.1434268206</c:v>
                </c:pt>
                <c:pt idx="130">
                  <c:v>8949545.786035534</c:v>
                </c:pt>
                <c:pt idx="131">
                  <c:v>8949486.1591216549</c:v>
                </c:pt>
                <c:pt idx="132">
                  <c:v>8949424.620758431</c:v>
                </c:pt>
                <c:pt idx="133">
                  <c:v>8949361.3947222494</c:v>
                </c:pt>
                <c:pt idx="134">
                  <c:v>8949296.6174788196</c:v>
                </c:pt>
                <c:pt idx="135">
                  <c:v>8949230.3686688747</c:v>
                </c:pt>
                <c:pt idx="136">
                  <c:v>8949162.6908867732</c:v>
                </c:pt>
                <c:pt idx="137">
                  <c:v>8949093.6025112849</c:v>
                </c:pt>
                <c:pt idx="138">
                  <c:v>8949023.1060279533</c:v>
                </c:pt>
                <c:pt idx="139">
                  <c:v>8948951.193425918</c:v>
                </c:pt>
                <c:pt idx="140">
                  <c:v>8948877.8496963196</c:v>
                </c:pt>
                <c:pt idx="141">
                  <c:v>8948803.0550987683</c:v>
                </c:pt>
                <c:pt idx="142">
                  <c:v>8948726.7866283692</c:v>
                </c:pt>
                <c:pt idx="143">
                  <c:v>8948649.0189639181</c:v>
                </c:pt>
                <c:pt idx="144">
                  <c:v>8948569.7250793651</c:v>
                </c:pt>
                <c:pt idx="145">
                  <c:v>8948488.8766367137</c:v>
                </c:pt>
                <c:pt idx="146">
                  <c:v>8948406.4442370199</c:v>
                </c:pt>
                <c:pt idx="147">
                  <c:v>8948322.3975792322</c:v>
                </c:pt>
                <c:pt idx="148">
                  <c:v>8948236.7055591643</c:v>
                </c:pt>
                <c:pt idx="149">
                  <c:v>8948149.3363295421</c:v>
                </c:pt>
                <c:pt idx="150">
                  <c:v>8948060.2573347185</c:v>
                </c:pt>
                <c:pt idx="151">
                  <c:v>8947969.4353288561</c:v>
                </c:pt>
                <c:pt idx="152">
                  <c:v>8947876.8363833223</c:v>
                </c:pt>
                <c:pt idx="153">
                  <c:v>8947782.4258869868</c:v>
                </c:pt>
                <c:pt idx="154">
                  <c:v>8947686.1685418319</c:v>
                </c:pt>
                <c:pt idx="155">
                  <c:v>8947588.0283554439</c:v>
                </c:pt>
                <c:pt idx="156">
                  <c:v>8947487.9686313905</c:v>
                </c:pt>
                <c:pt idx="157">
                  <c:v>8947385.951958131</c:v>
                </c:pt>
                <c:pt idx="158">
                  <c:v>8947281.9401968978</c:v>
                </c:pt>
                <c:pt idx="159">
                  <c:v>8947175.8944688011</c:v>
                </c:pt>
                <c:pt idx="160">
                  <c:v>8947043.7486241534</c:v>
                </c:pt>
                <c:pt idx="161">
                  <c:v>8946904.85524383</c:v>
                </c:pt>
                <c:pt idx="162">
                  <c:v>8946759.4254346602</c:v>
                </c:pt>
                <c:pt idx="163">
                  <c:v>8946607.5145000611</c:v>
                </c:pt>
                <c:pt idx="164">
                  <c:v>8946449.0716073476</c:v>
                </c:pt>
                <c:pt idx="165">
                  <c:v>8946283.97241503</c:v>
                </c:pt>
                <c:pt idx="166">
                  <c:v>8946112.0404549595</c:v>
                </c:pt>
                <c:pt idx="167">
                  <c:v>8945933.0610915888</c:v>
                </c:pt>
                <c:pt idx="168">
                  <c:v>8945746.7905793246</c:v>
                </c:pt>
                <c:pt idx="169">
                  <c:v>8945552.9618806522</c:v>
                </c:pt>
                <c:pt idx="170">
                  <c:v>8945351.2883415539</c:v>
                </c:pt>
                <c:pt idx="171">
                  <c:v>8945141.4659472462</c:v>
                </c:pt>
                <c:pt idx="172">
                  <c:v>8944923.1746349465</c:v>
                </c:pt>
                <c:pt idx="173">
                  <c:v>8944696.0789778382</c:v>
                </c:pt>
                <c:pt idx="174">
                  <c:v>8944459.8284472544</c:v>
                </c:pt>
                <c:pt idx="175">
                  <c:v>8944214.0573893171</c:v>
                </c:pt>
                <c:pt idx="176">
                  <c:v>8943958.3848056905</c:v>
                </c:pt>
                <c:pt idx="177">
                  <c:v>8943692.4139972553</c:v>
                </c:pt>
                <c:pt idx="178">
                  <c:v>8943415.7321092393</c:v>
                </c:pt>
                <c:pt idx="179">
                  <c:v>8943127.9096029289</c:v>
                </c:pt>
                <c:pt idx="180">
                  <c:v>8942828.4996702038</c:v>
                </c:pt>
                <c:pt idx="181">
                  <c:v>8942517.0376013275</c:v>
                </c:pt>
                <c:pt idx="182">
                  <c:v>8942193.0401125327</c:v>
                </c:pt>
                <c:pt idx="183">
                  <c:v>8941856.0046373885</c:v>
                </c:pt>
                <c:pt idx="184">
                  <c:v>8941505.4085842352</c:v>
                </c:pt>
                <c:pt idx="185">
                  <c:v>8941140.7085608449</c:v>
                </c:pt>
                <c:pt idx="186">
                  <c:v>8940761.3395667169</c:v>
                </c:pt>
                <c:pt idx="187">
                  <c:v>8940366.7141528893</c:v>
                </c:pt>
                <c:pt idx="188">
                  <c:v>8939956.2215488236</c:v>
                </c:pt>
                <c:pt idx="189">
                  <c:v>8939529.2267556731</c:v>
                </c:pt>
                <c:pt idx="190">
                  <c:v>8939085.0696050823</c:v>
                </c:pt>
                <c:pt idx="191">
                  <c:v>8938497.0621945616</c:v>
                </c:pt>
                <c:pt idx="192">
                  <c:v>8937857.6718685199</c:v>
                </c:pt>
                <c:pt idx="193">
                  <c:v>8937165.825769132</c:v>
                </c:pt>
                <c:pt idx="194">
                  <c:v>8936419.4977090992</c:v>
                </c:pt>
                <c:pt idx="195">
                  <c:v>8935615.924954664</c:v>
                </c:pt>
                <c:pt idx="196">
                  <c:v>8934751.7475328967</c:v>
                </c:pt>
                <c:pt idx="197">
                  <c:v>8933823.0948932078</c:v>
                </c:pt>
                <c:pt idx="198">
                  <c:v>8932825.6366201714</c:v>
                </c:pt>
                <c:pt idx="199">
                  <c:v>8931754.6084150132</c:v>
                </c:pt>
                <c:pt idx="200">
                  <c:v>8930604.8208706416</c:v>
                </c:pt>
                <c:pt idx="201">
                  <c:v>8929370.6560766082</c:v>
                </c:pt>
                <c:pt idx="202">
                  <c:v>8928046.0554129723</c:v>
                </c:pt>
                <c:pt idx="203">
                  <c:v>8926624.5007610153</c:v>
                </c:pt>
                <c:pt idx="204">
                  <c:v>8925098.990595974</c:v>
                </c:pt>
                <c:pt idx="205">
                  <c:v>8923462.0119122732</c:v>
                </c:pt>
                <c:pt idx="206">
                  <c:v>8921705.5085844435</c:v>
                </c:pt>
                <c:pt idx="207">
                  <c:v>8919820.846532546</c:v>
                </c:pt>
                <c:pt idx="208">
                  <c:v>8917798.7759029567</c:v>
                </c:pt>
                <c:pt idx="209">
                  <c:v>8915629.3903692029</c:v>
                </c:pt>
                <c:pt idx="210">
                  <c:v>8913302.0835867133</c:v>
                </c:pt>
                <c:pt idx="211">
                  <c:v>8910805.5027888454</c:v>
                </c:pt>
                <c:pt idx="212">
                  <c:v>8908127.4994820133</c:v>
                </c:pt>
                <c:pt idx="213">
                  <c:v>8905255.0771804564</c:v>
                </c:pt>
                <c:pt idx="214">
                  <c:v>8902174.3361128625</c:v>
                </c:pt>
                <c:pt idx="215">
                  <c:v>8898870.414831955</c:v>
                </c:pt>
                <c:pt idx="216">
                  <c:v>8895327.4286628924</c:v>
                </c:pt>
                <c:pt idx="217">
                  <c:v>8891528.4049364831</c:v>
                </c:pt>
                <c:pt idx="218">
                  <c:v>8887455.21496851</c:v>
                </c:pt>
                <c:pt idx="219">
                  <c:v>8883088.5027669724</c:v>
                </c:pt>
                <c:pt idx="220">
                  <c:v>8878407.6104751285</c:v>
                </c:pt>
                <c:pt idx="221">
                  <c:v>8873748.8655821159</c:v>
                </c:pt>
                <c:pt idx="222">
                  <c:v>8868828.6981787309</c:v>
                </c:pt>
                <c:pt idx="223">
                  <c:v>8863625.0457392726</c:v>
                </c:pt>
                <c:pt idx="224">
                  <c:v>8858116.8623787146</c:v>
                </c:pt>
                <c:pt idx="225">
                  <c:v>8852283.4495877996</c:v>
                </c:pt>
                <c:pt idx="226">
                  <c:v>8846103.9949713666</c:v>
                </c:pt>
                <c:pt idx="227">
                  <c:v>8839557.250099333</c:v>
                </c:pt>
                <c:pt idx="228">
                  <c:v>8832621.3014718834</c:v>
                </c:pt>
                <c:pt idx="229">
                  <c:v>8825273.4039275292</c:v>
                </c:pt>
                <c:pt idx="230">
                  <c:v>8817489.8560905438</c:v>
                </c:pt>
                <c:pt idx="231">
                  <c:v>8809245.9043390788</c:v>
                </c:pt>
                <c:pt idx="232">
                  <c:v>8800515.6663982049</c:v>
                </c:pt>
                <c:pt idx="233">
                  <c:v>8791272.0687734988</c:v>
                </c:pt>
                <c:pt idx="234">
                  <c:v>8781486.7943421751</c:v>
                </c:pt>
                <c:pt idx="235">
                  <c:v>8771130.2378460653</c:v>
                </c:pt>
                <c:pt idx="236">
                  <c:v>8761014.4503034819</c:v>
                </c:pt>
                <c:pt idx="237">
                  <c:v>8750468.0065167956</c:v>
                </c:pt>
                <c:pt idx="238">
                  <c:v>8739456.9163753446</c:v>
                </c:pt>
                <c:pt idx="239">
                  <c:v>8727951.237666456</c:v>
                </c:pt>
                <c:pt idx="240">
                  <c:v>8715923.5038984697</c:v>
                </c:pt>
                <c:pt idx="241">
                  <c:v>8703347.6847062651</c:v>
                </c:pt>
                <c:pt idx="242">
                  <c:v>8690198.5010238849</c:v>
                </c:pt>
                <c:pt idx="243">
                  <c:v>8676450.9771081656</c:v>
                </c:pt>
                <c:pt idx="244">
                  <c:v>8662080.1512627788</c:v>
                </c:pt>
                <c:pt idx="245">
                  <c:v>8647060.8935126513</c:v>
                </c:pt>
                <c:pt idx="246">
                  <c:v>8631367.7960065175</c:v>
                </c:pt>
                <c:pt idx="247">
                  <c:v>8614975.1135617979</c:v>
                </c:pt>
                <c:pt idx="248">
                  <c:v>8597856.7394901235</c:v>
                </c:pt>
                <c:pt idx="249">
                  <c:v>8579986.2069673184</c:v>
                </c:pt>
                <c:pt idx="250">
                  <c:v>8561336.7096104026</c:v>
                </c:pt>
                <c:pt idx="251">
                  <c:v>8541881.1371747088</c:v>
                </c:pt>
                <c:pt idx="252">
                  <c:v>8530045.8793556094</c:v>
                </c:pt>
                <c:pt idx="253">
                  <c:v>8518585.0433734935</c:v>
                </c:pt>
                <c:pt idx="254">
                  <c:v>8507379.9710939247</c:v>
                </c:pt>
                <c:pt idx="255">
                  <c:v>8496355.5913471356</c:v>
                </c:pt>
                <c:pt idx="256">
                  <c:v>8485464.48023846</c:v>
                </c:pt>
                <c:pt idx="257">
                  <c:v>8474676.7490722667</c:v>
                </c:pt>
                <c:pt idx="258">
                  <c:v>8463973.6286290977</c:v>
                </c:pt>
                <c:pt idx="259">
                  <c:v>8453343.3985004332</c:v>
                </c:pt>
                <c:pt idx="260">
                  <c:v>8442778.8043512721</c:v>
                </c:pt>
                <c:pt idx="261">
                  <c:v>8432275.4193032663</c:v>
                </c:pt>
                <c:pt idx="262">
                  <c:v>8421830.6043783873</c:v>
                </c:pt>
                <c:pt idx="263">
                  <c:v>8411442.8490439802</c:v>
                </c:pt>
                <c:pt idx="264">
                  <c:v>8401111.3529184442</c:v>
                </c:pt>
                <c:pt idx="265">
                  <c:v>8390835.7604754791</c:v>
                </c:pt>
                <c:pt idx="266">
                  <c:v>8380615.9928084007</c:v>
                </c:pt>
                <c:pt idx="267">
                  <c:v>8374808.0774687752</c:v>
                </c:pt>
                <c:pt idx="268">
                  <c:v>8369286.1853751754</c:v>
                </c:pt>
                <c:pt idx="269">
                  <c:v>8363997.9113779888</c:v>
                </c:pt>
                <c:pt idx="270">
                  <c:v>8358909.3496324252</c:v>
                </c:pt>
                <c:pt idx="271">
                  <c:v>8353998.0077999206</c:v>
                </c:pt>
                <c:pt idx="272">
                  <c:v>8349248.4535325747</c:v>
                </c:pt>
                <c:pt idx="273">
                  <c:v>8344649.6389619298</c:v>
                </c:pt>
                <c:pt idx="274">
                  <c:v>8340193.2558526201</c:v>
                </c:pt>
                <c:pt idx="275">
                  <c:v>8335872.7238681819</c:v>
                </c:pt>
                <c:pt idx="276">
                  <c:v>8331682.5677702306</c:v>
                </c:pt>
                <c:pt idx="277">
                  <c:v>8327618.033565077</c:v>
                </c:pt>
                <c:pt idx="278">
                  <c:v>8323674.8514660085</c:v>
                </c:pt>
                <c:pt idx="279">
                  <c:v>8319849.0890761949</c:v>
                </c:pt>
                <c:pt idx="280">
                  <c:v>8316137.0600263588</c:v>
                </c:pt>
                <c:pt idx="281">
                  <c:v>8312535.2667104695</c:v>
                </c:pt>
                <c:pt idx="282">
                  <c:v>8309040.3639997523</c:v>
                </c:pt>
                <c:pt idx="283">
                  <c:v>8305649.1358750919</c:v>
                </c:pt>
                <c:pt idx="284">
                  <c:v>8302358.480026071</c:v>
                </c:pt>
                <c:pt idx="285">
                  <c:v>8299165.3973741084</c:v>
                </c:pt>
                <c:pt idx="286">
                  <c:v>8296066.9846499795</c:v>
                </c:pt>
                <c:pt idx="287">
                  <c:v>8293060.4288764019</c:v>
                </c:pt>
                <c:pt idx="288">
                  <c:v>8290143.0030489191</c:v>
                </c:pt>
                <c:pt idx="289">
                  <c:v>8287312.0625801552</c:v>
                </c:pt>
                <c:pt idx="290">
                  <c:v>8284565.0422395105</c:v>
                </c:pt>
                <c:pt idx="291">
                  <c:v>8281899.4534229636</c:v>
                </c:pt>
                <c:pt idx="292">
                  <c:v>8279312.8816506919</c:v>
                </c:pt>
                <c:pt idx="293">
                  <c:v>8276802.9842289379</c:v>
                </c:pt>
                <c:pt idx="294">
                  <c:v>8274367.488036396</c:v>
                </c:pt>
                <c:pt idx="295">
                  <c:v>8272004.1874100119</c:v>
                </c:pt>
                <c:pt idx="296">
                  <c:v>8269710.9421141092</c:v>
                </c:pt>
                <c:pt idx="297">
                  <c:v>8266929.3586993776</c:v>
                </c:pt>
                <c:pt idx="298">
                  <c:v>8264189.9165808065</c:v>
                </c:pt>
                <c:pt idx="299">
                  <c:v>8261498.8080638777</c:v>
                </c:pt>
                <c:pt idx="300">
                  <c:v>8258859.3973985026</c:v>
                </c:pt>
                <c:pt idx="301">
                  <c:v>8256273.3032020144</c:v>
                </c:pt>
                <c:pt idx="302">
                  <c:v>8253741.0702981139</c:v>
                </c:pt>
                <c:pt idx="303">
                  <c:v>8251262.5866290973</c:v>
                </c:pt>
                <c:pt idx="304">
                  <c:v>8248837.3418941433</c:v>
                </c:pt>
                <c:pt idx="305">
                  <c:v>8246464.5879255673</c:v>
                </c:pt>
                <c:pt idx="306">
                  <c:v>8244143.4380631912</c:v>
                </c:pt>
                <c:pt idx="307">
                  <c:v>8241872.9286602242</c:v>
                </c:pt>
                <c:pt idx="308">
                  <c:v>8239652.0570829613</c:v>
                </c:pt>
                <c:pt idx="309">
                  <c:v>8237479.805120891</c:v>
                </c:pt>
                <c:pt idx="310">
                  <c:v>8235355.1533428477</c:v>
                </c:pt>
                <c:pt idx="311">
                  <c:v>8233277.0898357658</c:v>
                </c:pt>
                <c:pt idx="312">
                  <c:v>8231244.6154594487</c:v>
                </c:pt>
                <c:pt idx="313">
                  <c:v>8228461.5995346271</c:v>
                </c:pt>
                <c:pt idx="314">
                  <c:v>8225659.289163162</c:v>
                </c:pt>
                <c:pt idx="315">
                  <c:v>8222850.6476671798</c:v>
                </c:pt>
                <c:pt idx="316">
                  <c:v>8220043.869770159</c:v>
                </c:pt>
                <c:pt idx="317">
                  <c:v>8217244.1301090959</c:v>
                </c:pt>
                <c:pt idx="318">
                  <c:v>8214454.6905961689</c:v>
                </c:pt>
                <c:pt idx="319">
                  <c:v>8211677.6016994882</c:v>
                </c:pt>
                <c:pt idx="320">
                  <c:v>8208914.1465424066</c:v>
                </c:pt>
                <c:pt idx="321">
                  <c:v>8206165.1221306659</c:v>
                </c:pt>
                <c:pt idx="322">
                  <c:v>8203431.0174369691</c:v>
                </c:pt>
                <c:pt idx="323">
                  <c:v>8200712.1261701705</c:v>
                </c:pt>
                <c:pt idx="324">
                  <c:v>8198008.6181844631</c:v>
                </c:pt>
                <c:pt idx="325">
                  <c:v>8195320.5846986016</c:v>
                </c:pt>
                <c:pt idx="326">
                  <c:v>8192648.0669315457</c:v>
                </c:pt>
                <c:pt idx="327">
                  <c:v>8189991.0742375376</c:v>
                </c:pt>
                <c:pt idx="328">
                  <c:v>8187349.5955924802</c:v>
                </c:pt>
                <c:pt idx="329">
                  <c:v>8184723.606870587</c:v>
                </c:pt>
                <c:pt idx="330">
                  <c:v>8182113.0754556423</c:v>
                </c:pt>
                <c:pt idx="331">
                  <c:v>8179517.9631646797</c:v>
                </c:pt>
                <c:pt idx="332">
                  <c:v>8176938.2281031925</c:v>
                </c:pt>
                <c:pt idx="333">
                  <c:v>8174373.825843866</c:v>
                </c:pt>
                <c:pt idx="334">
                  <c:v>8171824.7101769932</c:v>
                </c:pt>
                <c:pt idx="335">
                  <c:v>8169290.8335897131</c:v>
                </c:pt>
                <c:pt idx="336">
                  <c:v>8166772.1475735316</c:v>
                </c:pt>
                <c:pt idx="337">
                  <c:v>8164268.6028231066</c:v>
                </c:pt>
                <c:pt idx="338">
                  <c:v>8161780.1493661702</c:v>
                </c:pt>
                <c:pt idx="339">
                  <c:v>8159306.7366498131</c:v>
                </c:pt>
                <c:pt idx="340">
                  <c:v>8156848.3135991208</c:v>
                </c:pt>
                <c:pt idx="341">
                  <c:v>8154404.8286582697</c:v>
                </c:pt>
                <c:pt idx="342">
                  <c:v>8151976.2298204815</c:v>
                </c:pt>
                <c:pt idx="343">
                  <c:v>8149562.4646508945</c:v>
                </c:pt>
                <c:pt idx="344">
                  <c:v>8145909.1542040184</c:v>
                </c:pt>
                <c:pt idx="345">
                  <c:v>8142087.0224491982</c:v>
                </c:pt>
                <c:pt idx="346">
                  <c:v>8138117.1880539982</c:v>
                </c:pt>
                <c:pt idx="347">
                  <c:v>8134012.5572102042</c:v>
                </c:pt>
                <c:pt idx="348">
                  <c:v>8129780.6589720119</c:v>
                </c:pt>
                <c:pt idx="349">
                  <c:v>8125425.4966605995</c:v>
                </c:pt>
                <c:pt idx="350">
                  <c:v>8120948.7567312559</c:v>
                </c:pt>
                <c:pt idx="351">
                  <c:v>8116350.5980933532</c:v>
                </c:pt>
                <c:pt idx="352">
                  <c:v>8111630.1675151195</c:v>
                </c:pt>
                <c:pt idx="353">
                  <c:v>8106785.9362145206</c:v>
                </c:pt>
                <c:pt idx="354">
                  <c:v>8101815.9197354931</c:v>
                </c:pt>
                <c:pt idx="355">
                  <c:v>8096717.8216570215</c:v>
                </c:pt>
                <c:pt idx="356">
                  <c:v>8091489.1276094811</c:v>
                </c:pt>
                <c:pt idx="357">
                  <c:v>8086127.1668837275</c:v>
                </c:pt>
                <c:pt idx="358">
                  <c:v>8080629.1529188156</c:v>
                </c:pt>
                <c:pt idx="359">
                  <c:v>8074992.2100372789</c:v>
                </c:pt>
                <c:pt idx="360">
                  <c:v>8069213.3912396906</c:v>
                </c:pt>
                <c:pt idx="361">
                  <c:v>8063289.6902008755</c:v>
                </c:pt>
                <c:pt idx="362">
                  <c:v>8057218.0495203743</c:v>
                </c:pt>
                <c:pt idx="363">
                  <c:v>8050995.366568448</c:v>
                </c:pt>
                <c:pt idx="364">
                  <c:v>8044618.4978045607</c:v>
                </c:pt>
                <c:pt idx="365">
                  <c:v>8038084.2621422531</c:v>
                </c:pt>
                <c:pt idx="366">
                  <c:v>8031389.4437364722</c:v>
                </c:pt>
                <c:pt idx="367">
                  <c:v>8024530.7944403337</c:v>
                </c:pt>
                <c:pt idx="368">
                  <c:v>8017505.0360940052</c:v>
                </c:pt>
                <c:pt idx="369">
                  <c:v>8010308.8627533745</c:v>
                </c:pt>
                <c:pt idx="370">
                  <c:v>8002938.9429302206</c:v>
                </c:pt>
                <c:pt idx="371">
                  <c:v>7995391.9218921242</c:v>
                </c:pt>
                <c:pt idx="372">
                  <c:v>7987852.8996119751</c:v>
                </c:pt>
                <c:pt idx="373">
                  <c:v>7980161.8817935344</c:v>
                </c:pt>
                <c:pt idx="374">
                  <c:v>7972313.0665879725</c:v>
                </c:pt>
                <c:pt idx="375">
                  <c:v>7964301.7745563583</c:v>
                </c:pt>
                <c:pt idx="376">
                  <c:v>7956124.0585959945</c:v>
                </c:pt>
                <c:pt idx="377">
                  <c:v>7947776.4510510582</c:v>
                </c:pt>
                <c:pt idx="378">
                  <c:v>7939255.8001266662</c:v>
                </c:pt>
                <c:pt idx="379">
                  <c:v>7930559.164446692</c:v>
                </c:pt>
                <c:pt idx="380">
                  <c:v>7921683.7454784131</c:v>
                </c:pt>
                <c:pt idx="381">
                  <c:v>7912626.8446296128</c:v>
                </c:pt>
                <c:pt idx="382">
                  <c:v>7903385.8364328509</c:v>
                </c:pt>
                <c:pt idx="383">
                  <c:v>7893958.1522308784</c:v>
                </c:pt>
                <c:pt idx="384">
                  <c:v>7884341.2707286449</c:v>
                </c:pt>
                <c:pt idx="385">
                  <c:v>7874532.7130470304</c:v>
                </c:pt>
                <c:pt idx="386">
                  <c:v>7864530.0407393286</c:v>
                </c:pt>
                <c:pt idx="387">
                  <c:v>7856880.6520113805</c:v>
                </c:pt>
                <c:pt idx="388">
                  <c:v>7849354.7557825185</c:v>
                </c:pt>
                <c:pt idx="389">
                  <c:v>7841914.1518834792</c:v>
                </c:pt>
                <c:pt idx="390">
                  <c:v>7834534.6930258041</c:v>
                </c:pt>
                <c:pt idx="391">
                  <c:v>7827201.1643647943</c:v>
                </c:pt>
                <c:pt idx="392">
                  <c:v>7819904.0280000139</c:v>
                </c:pt>
                <c:pt idx="393">
                  <c:v>7812637.3531643208</c:v>
                </c:pt>
                <c:pt idx="394">
                  <c:v>7805397.500283069</c:v>
                </c:pt>
                <c:pt idx="395">
                  <c:v>7798182.2843526741</c:v>
                </c:pt>
                <c:pt idx="396">
                  <c:v>7790990.4430700867</c:v>
                </c:pt>
                <c:pt idx="397">
                  <c:v>7783821.2987159379</c:v>
                </c:pt>
                <c:pt idx="398">
                  <c:v>7776674.5432164483</c:v>
                </c:pt>
                <c:pt idx="399">
                  <c:v>7769550.1015122999</c:v>
                </c:pt>
                <c:pt idx="400">
                  <c:v>7762448.0447061434</c:v>
                </c:pt>
                <c:pt idx="401">
                  <c:v>7755368.5348521117</c:v>
                </c:pt>
                <c:pt idx="402">
                  <c:v>7748311.7898577815</c:v>
                </c:pt>
                <c:pt idx="403">
                  <c:v>7743388.1797760846</c:v>
                </c:pt>
                <c:pt idx="404">
                  <c:v>7738636.6383027285</c:v>
                </c:pt>
                <c:pt idx="405">
                  <c:v>7734028.0233637216</c:v>
                </c:pt>
                <c:pt idx="406">
                  <c:v>7729543.4768762225</c:v>
                </c:pt>
                <c:pt idx="407">
                  <c:v>7725170.5464113075</c:v>
                </c:pt>
                <c:pt idx="408">
                  <c:v>7720900.7748009348</c:v>
                </c:pt>
                <c:pt idx="409">
                  <c:v>7716728.201945615</c:v>
                </c:pt>
                <c:pt idx="410">
                  <c:v>7712648.4335076259</c:v>
                </c:pt>
                <c:pt idx="411">
                  <c:v>7708658.0619036574</c:v>
                </c:pt>
                <c:pt idx="412">
                  <c:v>7704754.3062414071</c:v>
                </c:pt>
                <c:pt idx="413">
                  <c:v>7700934.7883238159</c:v>
                </c:pt>
                <c:pt idx="414">
                  <c:v>7697197.3932156377</c:v>
                </c:pt>
                <c:pt idx="415">
                  <c:v>7693540.1823634477</c:v>
                </c:pt>
                <c:pt idx="416">
                  <c:v>7689961.3393768631</c:v>
                </c:pt>
                <c:pt idx="417">
                  <c:v>7686459.1361089814</c:v>
                </c:pt>
                <c:pt idx="418">
                  <c:v>7683031.9113538591</c:v>
                </c:pt>
                <c:pt idx="419">
                  <c:v>7679678.0573871443</c:v>
                </c:pt>
                <c:pt idx="420">
                  <c:v>7676396.0113833407</c:v>
                </c:pt>
                <c:pt idx="421">
                  <c:v>7673184.249866318</c:v>
                </c:pt>
                <c:pt idx="422">
                  <c:v>7670041.2850476261</c:v>
                </c:pt>
                <c:pt idx="423">
                  <c:v>7666965.6623408748</c:v>
                </c:pt>
                <c:pt idx="424">
                  <c:v>7663955.9586099247</c:v>
                </c:pt>
                <c:pt idx="425">
                  <c:v>7661010.7808761094</c:v>
                </c:pt>
                <c:pt idx="426">
                  <c:v>7658128.7653137408</c:v>
                </c:pt>
                <c:pt idx="427">
                  <c:v>7655308.5764278071</c:v>
                </c:pt>
                <c:pt idx="428">
                  <c:v>7652548.906347937</c:v>
                </c:pt>
                <c:pt idx="429">
                  <c:v>7649848.4741976578</c:v>
                </c:pt>
                <c:pt idx="430">
                  <c:v>7647206.025513473</c:v>
                </c:pt>
                <c:pt idx="431">
                  <c:v>7644620.3316979241</c:v>
                </c:pt>
                <c:pt idx="432">
                  <c:v>7642090.1894967742</c:v>
                </c:pt>
                <c:pt idx="433">
                  <c:v>7640321.7830663435</c:v>
                </c:pt>
                <c:pt idx="434">
                  <c:v>7638628.3475668114</c:v>
                </c:pt>
                <c:pt idx="435">
                  <c:v>7637000.7178096706</c:v>
                </c:pt>
                <c:pt idx="436">
                  <c:v>7635432.6382321892</c:v>
                </c:pt>
                <c:pt idx="437">
                  <c:v>7633919.6535009174</c:v>
                </c:pt>
                <c:pt idx="438">
                  <c:v>7632458.4295544522</c:v>
                </c:pt>
                <c:pt idx="439">
                  <c:v>7631046.3378241081</c:v>
                </c:pt>
                <c:pt idx="440">
                  <c:v>7629681.2003773991</c:v>
                </c:pt>
                <c:pt idx="441">
                  <c:v>7628361.1334684091</c:v>
                </c:pt>
                <c:pt idx="442">
                  <c:v>7627084.4512735847</c:v>
                </c:pt>
                <c:pt idx="443">
                  <c:v>7625849.6064443197</c:v>
                </c:pt>
                <c:pt idx="444">
                  <c:v>7624655.1531883916</c:v>
                </c:pt>
                <c:pt idx="445">
                  <c:v>7623499.7241441635</c:v>
                </c:pt>
                <c:pt idx="446">
                  <c:v>7622382.0157057699</c:v>
                </c:pt>
                <c:pt idx="447">
                  <c:v>7621300.778532791</c:v>
                </c:pt>
                <c:pt idx="448">
                  <c:v>7620254.8112467472</c:v>
                </c:pt>
                <c:pt idx="449">
                  <c:v>7619242.9560924852</c:v>
                </c:pt>
                <c:pt idx="450">
                  <c:v>7618264.0958168479</c:v>
                </c:pt>
                <c:pt idx="451">
                  <c:v>7617317.1513070231</c:v>
                </c:pt>
                <c:pt idx="452">
                  <c:v>7616401.0797082819</c:v>
                </c:pt>
                <c:pt idx="453">
                  <c:v>7615514.8728492456</c:v>
                </c:pt>
                <c:pt idx="454">
                  <c:v>7614657.5558691341</c:v>
                </c:pt>
                <c:pt idx="455">
                  <c:v>7613828.185982001</c:v>
                </c:pt>
                <c:pt idx="456">
                  <c:v>7613025.8513377635</c:v>
                </c:pt>
                <c:pt idx="457">
                  <c:v>7612249.6699550329</c:v>
                </c:pt>
                <c:pt idx="458">
                  <c:v>7611498.7887100372</c:v>
                </c:pt>
                <c:pt idx="459">
                  <c:v>7610772.3823716342</c:v>
                </c:pt>
                <c:pt idx="460">
                  <c:v>7610069.6526759006</c:v>
                </c:pt>
                <c:pt idx="461">
                  <c:v>7609389.8274359442</c:v>
                </c:pt>
                <c:pt idx="462">
                  <c:v>7608732.1596839121</c:v>
                </c:pt>
                <c:pt idx="463">
                  <c:v>7608095.9268429857</c:v>
                </c:pt>
                <c:pt idx="464">
                  <c:v>7607070.0986508038</c:v>
                </c:pt>
                <c:pt idx="465">
                  <c:v>7606042.0275264196</c:v>
                </c:pt>
                <c:pt idx="466">
                  <c:v>7605017.8212104104</c:v>
                </c:pt>
                <c:pt idx="467">
                  <c:v>7604001.2401388399</c:v>
                </c:pt>
                <c:pt idx="468">
                  <c:v>7602994.5733342376</c:v>
                </c:pt>
                <c:pt idx="469">
                  <c:v>7601999.1877966579</c:v>
                </c:pt>
                <c:pt idx="470">
                  <c:v>7601015.8730916381</c:v>
                </c:pt>
                <c:pt idx="471">
                  <c:v>7600045.057475131</c:v>
                </c:pt>
                <c:pt idx="472">
                  <c:v>7599086.943441458</c:v>
                </c:pt>
                <c:pt idx="473">
                  <c:v>7598141.5927310465</c:v>
                </c:pt>
                <c:pt idx="474">
                  <c:v>7597208.9796383055</c:v>
                </c:pt>
                <c:pt idx="475">
                  <c:v>7596289.024436933</c:v>
                </c:pt>
                <c:pt idx="476">
                  <c:v>7595381.6143347509</c:v>
                </c:pt>
                <c:pt idx="477">
                  <c:v>7594486.6166070784</c:v>
                </c:pt>
                <c:pt idx="478">
                  <c:v>7593603.8868245715</c:v>
                </c:pt>
                <c:pt idx="479">
                  <c:v>7592733.2740043988</c:v>
                </c:pt>
                <c:pt idx="480">
                  <c:v>7591874.6238318514</c:v>
                </c:pt>
                <c:pt idx="481">
                  <c:v>7591027.780671821</c:v>
                </c:pt>
                <c:pt idx="482">
                  <c:v>7590192.5888213934</c:v>
                </c:pt>
                <c:pt idx="483">
                  <c:v>7589368.8932865504</c:v>
                </c:pt>
                <c:pt idx="484">
                  <c:v>7588556.5402604919</c:v>
                </c:pt>
                <c:pt idx="485">
                  <c:v>7587755.3774148924</c:v>
                </c:pt>
                <c:pt idx="486">
                  <c:v>7586965.2540739207</c:v>
                </c:pt>
                <c:pt idx="487">
                  <c:v>7586186.0213148016</c:v>
                </c:pt>
                <c:pt idx="488">
                  <c:v>7585417.5320223896</c:v>
                </c:pt>
                <c:pt idx="489">
                  <c:v>7584659.6409149803</c:v>
                </c:pt>
                <c:pt idx="490">
                  <c:v>7583912.204552155</c:v>
                </c:pt>
                <c:pt idx="491">
                  <c:v>7583175.0813314365</c:v>
                </c:pt>
                <c:pt idx="492">
                  <c:v>7582448.1314780079</c:v>
                </c:pt>
                <c:pt idx="493">
                  <c:v>7581731.2170301555</c:v>
                </c:pt>
                <c:pt idx="494">
                  <c:v>7580599.9926972724</c:v>
                </c:pt>
                <c:pt idx="495">
                  <c:v>7579425.5597256143</c:v>
                </c:pt>
                <c:pt idx="496">
                  <c:v>7578215.4269928839</c:v>
                </c:pt>
                <c:pt idx="497">
                  <c:v>7576974.3322328851</c:v>
                </c:pt>
                <c:pt idx="498">
                  <c:v>7575705.2161841774</c:v>
                </c:pt>
                <c:pt idx="499">
                  <c:v>7574409.8536750106</c:v>
                </c:pt>
                <c:pt idx="500">
                  <c:v>7573089.2624452142</c:v>
                </c:pt>
                <c:pt idx="501">
                  <c:v>7571743.967974049</c:v>
                </c:pt>
                <c:pt idx="502">
                  <c:v>7570374.1750235166</c:v>
                </c:pt>
                <c:pt idx="503">
                  <c:v>7568979.8787500225</c:v>
                </c:pt>
                <c:pt idx="504">
                  <c:v>7567560.9366680468</c:v>
                </c:pt>
                <c:pt idx="505">
                  <c:v>7566117.1152540883</c:v>
                </c:pt>
                <c:pt idx="506">
                  <c:v>7564648.1201232225</c:v>
                </c:pt>
                <c:pt idx="507">
                  <c:v>7563153.6155647626</c:v>
                </c:pt>
                <c:pt idx="508">
                  <c:v>7561633.2371855276</c:v>
                </c:pt>
                <c:pt idx="509">
                  <c:v>7560086.6000890024</c:v>
                </c:pt>
                <c:pt idx="510">
                  <c:v>7558513.3041634038</c:v>
                </c:pt>
                <c:pt idx="511">
                  <c:v>7556912.9374976475</c:v>
                </c:pt>
                <c:pt idx="512">
                  <c:v>7555285.078585309</c:v>
                </c:pt>
                <c:pt idx="513">
                  <c:v>7553629.2977441838</c:v>
                </c:pt>
                <c:pt idx="514">
                  <c:v>7551945.1580284731</c:v>
                </c:pt>
                <c:pt idx="515">
                  <c:v>7550232.2158130473</c:v>
                </c:pt>
                <c:pt idx="516">
                  <c:v>7548490.021166075</c:v>
                </c:pt>
                <c:pt idx="517">
                  <c:v>7546718.1180853704</c:v>
                </c:pt>
                <c:pt idx="518">
                  <c:v>7544916.0446472876</c:v>
                </c:pt>
                <c:pt idx="519">
                  <c:v>7543083.3330998467</c:v>
                </c:pt>
                <c:pt idx="520">
                  <c:v>7541219.5099206343</c:v>
                </c:pt>
                <c:pt idx="521">
                  <c:v>7539324.0958528295</c:v>
                </c:pt>
                <c:pt idx="522">
                  <c:v>7537396.605928041</c:v>
                </c:pt>
                <c:pt idx="523">
                  <c:v>7535436.5494816191</c:v>
                </c:pt>
                <c:pt idx="524">
                  <c:v>7533443.4301641509</c:v>
                </c:pt>
                <c:pt idx="525">
                  <c:v>7530910.0748984506</c:v>
                </c:pt>
                <c:pt idx="526">
                  <c:v>7528246.9493393293</c:v>
                </c:pt>
                <c:pt idx="527">
                  <c:v>7525459.3379546916</c:v>
                </c:pt>
                <c:pt idx="528">
                  <c:v>7522549.2637600042</c:v>
                </c:pt>
                <c:pt idx="529">
                  <c:v>7519516.5495788781</c:v>
                </c:pt>
                <c:pt idx="530">
                  <c:v>7516359.5166295674</c:v>
                </c:pt>
                <c:pt idx="531">
                  <c:v>7513075.4439359978</c:v>
                </c:pt>
                <c:pt idx="532">
                  <c:v>7509660.8700214019</c:v>
                </c:pt>
                <c:pt idx="533">
                  <c:v>7506111.7906116489</c:v>
                </c:pt>
                <c:pt idx="534">
                  <c:v>7502423.7877850821</c:v>
                </c:pt>
                <c:pt idx="535">
                  <c:v>7498592.1139430711</c:v>
                </c:pt>
                <c:pt idx="536">
                  <c:v>7494611.7460206598</c:v>
                </c:pt>
                <c:pt idx="537">
                  <c:v>7490477.4201112213</c:v>
                </c:pt>
                <c:pt idx="538">
                  <c:v>7486183.6532203807</c:v>
                </c:pt>
                <c:pt idx="539">
                  <c:v>7481724.75658431</c:v>
                </c:pt>
                <c:pt idx="540">
                  <c:v>7477094.8434844669</c:v>
                </c:pt>
                <c:pt idx="541">
                  <c:v>7472287.8335003685</c:v>
                </c:pt>
                <c:pt idx="542">
                  <c:v>7467297.4544894854</c:v>
                </c:pt>
                <c:pt idx="543">
                  <c:v>7462117.2431537248</c:v>
                </c:pt>
                <c:pt idx="544">
                  <c:v>7456740.5447693728</c:v>
                </c:pt>
                <c:pt idx="545">
                  <c:v>7451160.5124716572</c:v>
                </c:pt>
                <c:pt idx="546">
                  <c:v>7445370.1063633803</c:v>
                </c:pt>
                <c:pt idx="547">
                  <c:v>7439362.092637457</c:v>
                </c:pt>
                <c:pt idx="548">
                  <c:v>7433129.0428514322</c:v>
                </c:pt>
                <c:pt idx="549">
                  <c:v>7426663.3334586145</c:v>
                </c:pt>
                <c:pt idx="550">
                  <c:v>7419957.1456790874</c:v>
                </c:pt>
                <c:pt idx="551">
                  <c:v>7413002.4657804985</c:v>
                </c:pt>
                <c:pt idx="552">
                  <c:v>7405791.0858303551</c:v>
                </c:pt>
                <c:pt idx="553">
                  <c:v>7398314.6049768291</c:v>
                </c:pt>
                <c:pt idx="554">
                  <c:v>7390564.4313126029</c:v>
                </c:pt>
                <c:pt idx="555">
                  <c:v>7382531.7843752271</c:v>
                </c:pt>
                <c:pt idx="556">
                  <c:v>7377537.3327524737</c:v>
                </c:pt>
                <c:pt idx="557">
                  <c:v>7372697.6065232689</c:v>
                </c:pt>
                <c:pt idx="558">
                  <c:v>7367965.9919937961</c:v>
                </c:pt>
                <c:pt idx="559">
                  <c:v>7363312.9736579796</c:v>
                </c:pt>
                <c:pt idx="560">
                  <c:v>7358719.859270988</c:v>
                </c:pt>
                <c:pt idx="561">
                  <c:v>7354174.8075097669</c:v>
                </c:pt>
                <c:pt idx="562">
                  <c:v>7349670.3131743949</c:v>
                </c:pt>
                <c:pt idx="563">
                  <c:v>7345201.6151081929</c:v>
                </c:pt>
                <c:pt idx="564">
                  <c:v>7340765.6882879147</c:v>
                </c:pt>
                <c:pt idx="565">
                  <c:v>7336360.6057560211</c:v>
                </c:pt>
                <c:pt idx="566">
                  <c:v>7331985.1347014457</c:v>
                </c:pt>
                <c:pt idx="567">
                  <c:v>7327638.4807780813</c:v>
                </c:pt>
                <c:pt idx="568">
                  <c:v>7323320.1262690742</c:v>
                </c:pt>
                <c:pt idx="569">
                  <c:v>7319029.7276608367</c:v>
                </c:pt>
                <c:pt idx="570">
                  <c:v>7314767.0508254925</c:v>
                </c:pt>
                <c:pt idx="571">
                  <c:v>7310531.9300099118</c:v>
                </c:pt>
                <c:pt idx="572">
                  <c:v>7306324.2418940235</c:v>
                </c:pt>
                <c:pt idx="573">
                  <c:v>7302143.8891874272</c:v>
                </c:pt>
                <c:pt idx="574">
                  <c:v>7297990.7902631443</c:v>
                </c:pt>
                <c:pt idx="575">
                  <c:v>7293864.8726123385</c:v>
                </c:pt>
                <c:pt idx="576">
                  <c:v>7289766.0687172478</c:v>
                </c:pt>
                <c:pt idx="577">
                  <c:v>7285694.3134544799</c:v>
                </c:pt>
                <c:pt idx="578">
                  <c:v>7281649.5424667243</c:v>
                </c:pt>
                <c:pt idx="579">
                  <c:v>7277631.6911472501</c:v>
                </c:pt>
                <c:pt idx="580">
                  <c:v>7273640.6940120934</c:v>
                </c:pt>
                <c:pt idx="581">
                  <c:v>7269676.4843175039</c:v>
                </c:pt>
                <c:pt idx="582">
                  <c:v>7265738.9938325044</c:v>
                </c:pt>
                <c:pt idx="583">
                  <c:v>7261828.152709513</c:v>
                </c:pt>
                <c:pt idx="584">
                  <c:v>7257943.8894169303</c:v>
                </c:pt>
                <c:pt idx="585">
                  <c:v>7254086.1307108505</c:v>
                </c:pt>
                <c:pt idx="586">
                  <c:v>7246295.7615826931</c:v>
                </c:pt>
                <c:pt idx="587">
                  <c:v>7237761.9491090635</c:v>
                </c:pt>
                <c:pt idx="588">
                  <c:v>7228536.1177922208</c:v>
                </c:pt>
                <c:pt idx="589">
                  <c:v>7218642.2716200035</c:v>
                </c:pt>
                <c:pt idx="590">
                  <c:v>7208085.6455015857</c:v>
                </c:pt>
                <c:pt idx="591">
                  <c:v>7196858.4938520351</c:v>
                </c:pt>
                <c:pt idx="592">
                  <c:v>7184943.9650926059</c:v>
                </c:pt>
                <c:pt idx="593">
                  <c:v>7172318.6979372604</c:v>
                </c:pt>
                <c:pt idx="594">
                  <c:v>7158954.5655980567</c:v>
                </c:pt>
                <c:pt idx="595">
                  <c:v>7144819.8535491442</c:v>
                </c:pt>
                <c:pt idx="596">
                  <c:v>7129880.0624277713</c:v>
                </c:pt>
                <c:pt idx="597">
                  <c:v>7114098.4647000851</c:v>
                </c:pt>
                <c:pt idx="598">
                  <c:v>7097436.5016021738</c:v>
                </c:pt>
                <c:pt idx="599">
                  <c:v>7079854.0786932614</c:v>
                </c:pt>
                <c:pt idx="600">
                  <c:v>7060701.7903584065</c:v>
                </c:pt>
                <c:pt idx="601">
                  <c:v>7040390.122832085</c:v>
                </c:pt>
                <c:pt idx="602">
                  <c:v>7018875.68464192</c:v>
                </c:pt>
                <c:pt idx="603">
                  <c:v>6996110.563202342</c:v>
                </c:pt>
                <c:pt idx="604">
                  <c:v>6972043.6706008622</c:v>
                </c:pt>
                <c:pt idx="605">
                  <c:v>6946621.741135736</c:v>
                </c:pt>
                <c:pt idx="606">
                  <c:v>6919790.1079832623</c:v>
                </c:pt>
                <c:pt idx="607">
                  <c:v>6891493.3448168607</c:v>
                </c:pt>
                <c:pt idx="608">
                  <c:v>6861675.8301720563</c:v>
                </c:pt>
                <c:pt idx="609">
                  <c:v>6830282.2733625285</c:v>
                </c:pt>
                <c:pt idx="610">
                  <c:v>6797258.2277873689</c:v>
                </c:pt>
                <c:pt idx="611">
                  <c:v>6762550.6085043969</c:v>
                </c:pt>
                <c:pt idx="612">
                  <c:v>6726108.2246211162</c:v>
                </c:pt>
                <c:pt idx="613">
                  <c:v>6687882.3324647499</c:v>
                </c:pt>
                <c:pt idx="614">
                  <c:v>6647827.2120300047</c:v>
                </c:pt>
                <c:pt idx="615">
                  <c:v>6605900.7664675303</c:v>
                </c:pt>
                <c:pt idx="616">
                  <c:v>6562065.1421074932</c:v>
                </c:pt>
                <c:pt idx="617">
                  <c:v>6534453.1492939368</c:v>
                </c:pt>
                <c:pt idx="618">
                  <c:v>6507638.1428670548</c:v>
                </c:pt>
                <c:pt idx="619">
                  <c:v>6481357.1344042215</c:v>
                </c:pt>
                <c:pt idx="620">
                  <c:v>6455444.9594837036</c:v>
                </c:pt>
                <c:pt idx="621">
                  <c:v>6429798.7522298461</c:v>
                </c:pt>
                <c:pt idx="622">
                  <c:v>6404355.3050704403</c:v>
                </c:pt>
                <c:pt idx="623">
                  <c:v>6379076.6359757325</c:v>
                </c:pt>
                <c:pt idx="624">
                  <c:v>6353940.7867167797</c:v>
                </c:pt>
                <c:pt idx="625">
                  <c:v>6328935.9560510498</c:v>
                </c:pt>
                <c:pt idx="626">
                  <c:v>6304056.7592130508</c:v>
                </c:pt>
                <c:pt idx="627">
                  <c:v>6279301.8430716163</c:v>
                </c:pt>
                <c:pt idx="628">
                  <c:v>6254672.365539874</c:v>
                </c:pt>
                <c:pt idx="629">
                  <c:v>6230171.0258932514</c:v>
                </c:pt>
                <c:pt idx="630">
                  <c:v>6205801.4462222187</c:v>
                </c:pt>
                <c:pt idx="631">
                  <c:v>6181567.7766783154</c:v>
                </c:pt>
                <c:pt idx="632">
                  <c:v>6177763.5661544185</c:v>
                </c:pt>
                <c:pt idx="633">
                  <c:v>6174314.1048848247</c:v>
                </c:pt>
                <c:pt idx="634">
                  <c:v>6171135.2600333756</c:v>
                </c:pt>
                <c:pt idx="635">
                  <c:v>6168174.0718112532</c:v>
                </c:pt>
                <c:pt idx="636">
                  <c:v>6165396.2247583559</c:v>
                </c:pt>
                <c:pt idx="637">
                  <c:v>6162778.6109619979</c:v>
                </c:pt>
                <c:pt idx="638">
                  <c:v>6160304.9118935736</c:v>
                </c:pt>
                <c:pt idx="639">
                  <c:v>6157962.9704839252</c:v>
                </c:pt>
                <c:pt idx="640">
                  <c:v>6155743.2252910165</c:v>
                </c:pt>
                <c:pt idx="641">
                  <c:v>6153637.7749963664</c:v>
                </c:pt>
                <c:pt idx="642">
                  <c:v>6151639.8171534361</c:v>
                </c:pt>
                <c:pt idx="643">
                  <c:v>6149743.3092836458</c:v>
                </c:pt>
                <c:pt idx="644">
                  <c:v>6147942.7621960025</c:v>
                </c:pt>
                <c:pt idx="645">
                  <c:v>6146233.1120503973</c:v>
                </c:pt>
                <c:pt idx="646">
                  <c:v>6144609.6394217107</c:v>
                </c:pt>
                <c:pt idx="647">
                  <c:v>6143067.9165172828</c:v>
                </c:pt>
                <c:pt idx="648">
                  <c:v>6141603.7713511596</c:v>
                </c:pt>
                <c:pt idx="649">
                  <c:v>6140213.2622182444</c:v>
                </c:pt>
                <c:pt idx="650">
                  <c:v>6138892.6585055878</c:v>
                </c:pt>
                <c:pt idx="651">
                  <c:v>6137638.4254771592</c:v>
                </c:pt>
                <c:pt idx="652">
                  <c:v>6136447.2116179531</c:v>
                </c:pt>
                <c:pt idx="653">
                  <c:v>6135315.837687294</c:v>
                </c:pt>
                <c:pt idx="654">
                  <c:v>6134241.2869665129</c:v>
                </c:pt>
                <c:pt idx="655">
                  <c:v>6133220.6963856872</c:v>
                </c:pt>
                <c:pt idx="656">
                  <c:v>6132251.348333138</c:v>
                </c:pt>
                <c:pt idx="657">
                  <c:v>6131330.6630224586</c:v>
                </c:pt>
                <c:pt idx="658">
                  <c:v>6130456.1913345791</c:v>
                </c:pt>
                <c:pt idx="659">
                  <c:v>6129625.6080781585</c:v>
                </c:pt>
                <c:pt idx="660">
                  <c:v>6128836.7056273539</c:v>
                </c:pt>
                <c:pt idx="661">
                  <c:v>6128087.3879057718</c:v>
                </c:pt>
                <c:pt idx="662">
                  <c:v>6116225.3343359111</c:v>
                </c:pt>
                <c:pt idx="663">
                  <c:v>6101856.3462473545</c:v>
                </c:pt>
                <c:pt idx="664">
                  <c:v>6085053.4057899211</c:v>
                </c:pt>
                <c:pt idx="665">
                  <c:v>6065794.0216589309</c:v>
                </c:pt>
                <c:pt idx="666">
                  <c:v>6043984.3002588591</c:v>
                </c:pt>
                <c:pt idx="667">
                  <c:v>6019475.6244087927</c:v>
                </c:pt>
                <c:pt idx="668">
                  <c:v>5992076.3777882401</c:v>
                </c:pt>
                <c:pt idx="669">
                  <c:v>5961560.4402182736</c:v>
                </c:pt>
                <c:pt idx="670">
                  <c:v>5927673.6881341124</c:v>
                </c:pt>
                <c:pt idx="671">
                  <c:v>5890139.3976862952</c:v>
                </c:pt>
                <c:pt idx="672">
                  <c:v>5848663.215898552</c:v>
                </c:pt>
                <c:pt idx="673">
                  <c:v>5802938.2031089999</c:v>
                </c:pt>
                <c:pt idx="674">
                  <c:v>5752650.3319921028</c:v>
                </c:pt>
                <c:pt idx="675">
                  <c:v>5697484.7358565461</c:v>
                </c:pt>
                <c:pt idx="676">
                  <c:v>5637132.9172946913</c:v>
                </c:pt>
                <c:pt idx="677">
                  <c:v>5571301.0466741407</c:v>
                </c:pt>
                <c:pt idx="678">
                  <c:v>5514035.7215637583</c:v>
                </c:pt>
                <c:pt idx="679">
                  <c:v>5454712.433337843</c:v>
                </c:pt>
                <c:pt idx="680">
                  <c:v>5393091.9355032826</c:v>
                </c:pt>
                <c:pt idx="681">
                  <c:v>5329026.3846587855</c:v>
                </c:pt>
                <c:pt idx="682">
                  <c:v>5262436.0710486239</c:v>
                </c:pt>
                <c:pt idx="683">
                  <c:v>5193294.0681239227</c:v>
                </c:pt>
                <c:pt idx="684">
                  <c:v>5121616.092458738</c:v>
                </c:pt>
                <c:pt idx="685">
                  <c:v>5047453.7399324812</c:v>
                </c:pt>
                <c:pt idx="686">
                  <c:v>4970889.8532465436</c:v>
                </c:pt>
                <c:pt idx="687">
                  <c:v>4892035.1752646184</c:v>
                </c:pt>
                <c:pt idx="688">
                  <c:v>4811025.715806256</c:v>
                </c:pt>
                <c:pt idx="689">
                  <c:v>4728020.4485571096</c:v>
                </c:pt>
                <c:pt idx="690">
                  <c:v>4643199.0876744762</c:v>
                </c:pt>
                <c:pt idx="691">
                  <c:v>4556759.7889250619</c:v>
                </c:pt>
                <c:pt idx="692">
                  <c:v>4468916.6898378897</c:v>
                </c:pt>
                <c:pt idx="693">
                  <c:v>4379897.2551163621</c:v>
                </c:pt>
                <c:pt idx="694">
                  <c:v>4289939.4322796781</c:v>
                </c:pt>
                <c:pt idx="695">
                  <c:v>4199288.6511686705</c:v>
                </c:pt>
                <c:pt idx="696">
                  <c:v>4108194.7213556678</c:v>
                </c:pt>
                <c:pt idx="697">
                  <c:v>4016908.6947664302</c:v>
                </c:pt>
                <c:pt idx="698">
                  <c:v>3925679.7677468206</c:v>
                </c:pt>
                <c:pt idx="699">
                  <c:v>3834752.2980762697</c:v>
                </c:pt>
                <c:pt idx="700">
                  <c:v>3744363.0087672193</c:v>
                </c:pt>
                <c:pt idx="701">
                  <c:v>3654738.4427165091</c:v>
                </c:pt>
                <c:pt idx="702">
                  <c:v>3566092.7213211041</c:v>
                </c:pt>
                <c:pt idx="703">
                  <c:v>3478625.6470433637</c:v>
                </c:pt>
                <c:pt idx="704">
                  <c:v>3392521.1756378547</c:v>
                </c:pt>
                <c:pt idx="705">
                  <c:v>3307946.2693152279</c:v>
                </c:pt>
                <c:pt idx="706">
                  <c:v>3225050.1283935555</c:v>
                </c:pt>
                <c:pt idx="707">
                  <c:v>3143963.7866893765</c:v>
                </c:pt>
                <c:pt idx="708">
                  <c:v>3064800.0455533755</c:v>
                </c:pt>
                <c:pt idx="709">
                  <c:v>2997297.0049008648</c:v>
                </c:pt>
                <c:pt idx="710">
                  <c:v>2932341.2636861131</c:v>
                </c:pt>
                <c:pt idx="711">
                  <c:v>2869748.2155527002</c:v>
                </c:pt>
                <c:pt idx="712">
                  <c:v>2809393.0111972648</c:v>
                </c:pt>
                <c:pt idx="713">
                  <c:v>2751186.121351188</c:v>
                </c:pt>
                <c:pt idx="714">
                  <c:v>2695058.2874985235</c:v>
                </c:pt>
                <c:pt idx="715">
                  <c:v>2640951.3626009491</c:v>
                </c:pt>
                <c:pt idx="716">
                  <c:v>2588812.8352132351</c:v>
                </c:pt>
                <c:pt idx="717">
                  <c:v>2538592.6456666091</c:v>
                </c:pt>
                <c:pt idx="718">
                  <c:v>2490241.4182106038</c:v>
                </c:pt>
                <c:pt idx="719">
                  <c:v>2443709.5585390176</c:v>
                </c:pt>
                <c:pt idx="720">
                  <c:v>2398946.8716712487</c:v>
                </c:pt>
                <c:pt idx="721">
                  <c:v>2355902.4848094578</c:v>
                </c:pt>
                <c:pt idx="722">
                  <c:v>2314524.9414649834</c:v>
                </c:pt>
                <c:pt idx="723">
                  <c:v>2274762.3845202187</c:v>
                </c:pt>
                <c:pt idx="724">
                  <c:v>2236562.7781468816</c:v>
                </c:pt>
                <c:pt idx="725">
                  <c:v>2199874.1387049095</c:v>
                </c:pt>
                <c:pt idx="726">
                  <c:v>2164644.7573589426</c:v>
                </c:pt>
                <c:pt idx="727">
                  <c:v>2130823.4049845985</c:v>
                </c:pt>
                <c:pt idx="728">
                  <c:v>2098359.5147668552</c:v>
                </c:pt>
                <c:pt idx="729">
                  <c:v>2067203.3408340211</c:v>
                </c:pt>
                <c:pt idx="730">
                  <c:v>2037306.0930256662</c:v>
                </c:pt>
                <c:pt idx="731">
                  <c:v>2008620.0489040522</c:v>
                </c:pt>
                <c:pt idx="732">
                  <c:v>1981098.6446649209</c:v>
                </c:pt>
                <c:pt idx="733">
                  <c:v>1954696.5468609068</c:v>
                </c:pt>
                <c:pt idx="734">
                  <c:v>1929369.7069304925</c:v>
                </c:pt>
                <c:pt idx="735">
                  <c:v>1905075.4004976656</c:v>
                </c:pt>
                <c:pt idx="736">
                  <c:v>1881772.2533168313</c:v>
                </c:pt>
                <c:pt idx="737">
                  <c:v>1859420.2556123321</c:v>
                </c:pt>
                <c:pt idx="738">
                  <c:v>1837980.7664199923</c:v>
                </c:pt>
                <c:pt idx="739">
                  <c:v>1817416.5093906871</c:v>
                </c:pt>
                <c:pt idx="740">
                  <c:v>1797691.5613700238</c:v>
                </c:pt>
                <c:pt idx="741">
                  <c:v>1778771.3349280527</c:v>
                </c:pt>
                <c:pt idx="742">
                  <c:v>1760622.5558809671</c:v>
                </c:pt>
                <c:pt idx="743">
                  <c:v>1743213.2367242915</c:v>
                </c:pt>
                <c:pt idx="744">
                  <c:v>1726512.646784656</c:v>
                </c:pt>
                <c:pt idx="745">
                  <c:v>1710491.2797949477</c:v>
                </c:pt>
                <c:pt idx="746">
                  <c:v>1695120.8195051712</c:v>
                </c:pt>
                <c:pt idx="747">
                  <c:v>1680374.1038582816</c:v>
                </c:pt>
                <c:pt idx="748">
                  <c:v>1666225.0881860002</c:v>
                </c:pt>
                <c:pt idx="749">
                  <c:v>1652648.8078135517</c:v>
                </c:pt>
                <c:pt idx="750">
                  <c:v>1639621.3404037354</c:v>
                </c:pt>
                <c:pt idx="751">
                  <c:v>1627119.7683190736</c:v>
                </c:pt>
                <c:pt idx="752">
                  <c:v>1615122.1412353688</c:v>
                </c:pt>
                <c:pt idx="753">
                  <c:v>1603607.4392002067</c:v>
                </c:pt>
                <c:pt idx="754">
                  <c:v>1592555.536295217</c:v>
                </c:pt>
                <c:pt idx="755">
                  <c:v>1581947.1650306992</c:v>
                </c:pt>
                <c:pt idx="756">
                  <c:v>1571763.8815750494</c:v>
                </c:pt>
                <c:pt idx="757">
                  <c:v>1561988.0318988375</c:v>
                </c:pt>
                <c:pt idx="758">
                  <c:v>1552602.7188939694</c:v>
                </c:pt>
                <c:pt idx="759">
                  <c:v>1543591.7705117459</c:v>
                </c:pt>
                <c:pt idx="760">
                  <c:v>1534939.7089494814</c:v>
                </c:pt>
                <c:pt idx="761">
                  <c:v>1526631.7209033452</c:v>
                </c:pt>
                <c:pt idx="762">
                  <c:v>1518653.6288949896</c:v>
                </c:pt>
                <c:pt idx="763">
                  <c:v>1510991.863671073</c:v>
                </c:pt>
                <c:pt idx="764">
                  <c:v>1503633.4376677696</c:v>
                </c:pt>
                <c:pt idx="765">
                  <c:v>1496565.9195265854</c:v>
                </c:pt>
                <c:pt idx="766">
                  <c:v>1489777.4096431064</c:v>
                </c:pt>
                <c:pt idx="767">
                  <c:v>1483256.516726539</c:v>
                </c:pt>
                <c:pt idx="768">
                  <c:v>1476992.33534494</c:v>
                </c:pt>
                <c:pt idx="769">
                  <c:v>1470974.4244287475</c:v>
                </c:pt>
                <c:pt idx="770">
                  <c:v>1465192.7867035333</c:v>
                </c:pt>
                <c:pt idx="771">
                  <c:v>1459637.8490216911</c:v>
                </c:pt>
                <c:pt idx="772">
                  <c:v>1454300.4435619963</c:v>
                </c:pt>
                <c:pt idx="773">
                  <c:v>1449171.7898655457</c:v>
                </c:pt>
                <c:pt idx="774">
                  <c:v>1444243.4776764519</c:v>
                </c:pt>
                <c:pt idx="775">
                  <c:v>1439507.4505557795</c:v>
                </c:pt>
                <c:pt idx="776">
                  <c:v>1434955.9902375257</c:v>
                </c:pt>
                <c:pt idx="777">
                  <c:v>1430581.7016959242</c:v>
                </c:pt>
                <c:pt idx="778">
                  <c:v>1426377.4988939669</c:v>
                </c:pt>
                <c:pt idx="779">
                  <c:v>1422336.5911837469</c:v>
                </c:pt>
                <c:pt idx="780">
                  <c:v>1418452.4703300309</c:v>
                </c:pt>
                <c:pt idx="781">
                  <c:v>1414718.8981293209</c:v>
                </c:pt>
                <c:pt idx="782">
                  <c:v>1411129.8945975716</c:v>
                </c:pt>
                <c:pt idx="783">
                  <c:v>1407679.7267006601</c:v>
                </c:pt>
                <c:pt idx="784">
                  <c:v>1404362.8976026555</c:v>
                </c:pt>
                <c:pt idx="785">
                  <c:v>1401174.1364078932</c:v>
                </c:pt>
                <c:pt idx="786">
                  <c:v>1398108.3883738162</c:v>
                </c:pt>
                <c:pt idx="787">
                  <c:v>1395160.8055724953</c:v>
                </c:pt>
                <c:pt idx="788">
                  <c:v>1392326.7379796754</c:v>
                </c:pt>
                <c:pt idx="789">
                  <c:v>1389601.7249711154</c:v>
                </c:pt>
                <c:pt idx="790">
                  <c:v>1386981.4872068849</c:v>
                </c:pt>
                <c:pt idx="791">
                  <c:v>1384461.9188851567</c:v>
                </c:pt>
                <c:pt idx="792">
                  <c:v>1382039.0803478775</c:v>
                </c:pt>
                <c:pt idx="793">
                  <c:v>1379709.191021522</c:v>
                </c:pt>
                <c:pt idx="794">
                  <c:v>1377468.6226769264</c:v>
                </c:pt>
                <c:pt idx="795">
                  <c:v>1375313.8929929531</c:v>
                </c:pt>
                <c:pt idx="796">
                  <c:v>1373241.6594094778</c:v>
                </c:pt>
                <c:pt idx="797">
                  <c:v>1371248.7132558865</c:v>
                </c:pt>
                <c:pt idx="798">
                  <c:v>1369331.9741419407</c:v>
                </c:pt>
                <c:pt idx="799">
                  <c:v>1367488.48459852</c:v>
                </c:pt>
                <c:pt idx="800">
                  <c:v>1365715.4049563531</c:v>
                </c:pt>
                <c:pt idx="801">
                  <c:v>1364010.0084514474</c:v>
                </c:pt>
                <c:pt idx="802">
                  <c:v>1362369.6765464747</c:v>
                </c:pt>
                <c:pt idx="803">
                  <c:v>1360791.8944579125</c:v>
                </c:pt>
                <c:pt idx="804">
                  <c:v>1359274.2468792398</c:v>
                </c:pt>
                <c:pt idx="805">
                  <c:v>1357814.4138909737</c:v>
                </c:pt>
                <c:pt idx="806">
                  <c:v>1356410.1670487884</c:v>
                </c:pt>
                <c:pt idx="807">
                  <c:v>1355059.365641396</c:v>
                </c:pt>
                <c:pt idx="808">
                  <c:v>1353759.9531102816</c:v>
                </c:pt>
                <c:pt idx="809">
                  <c:v>1352509.9536237775</c:v>
                </c:pt>
                <c:pt idx="810">
                  <c:v>1351307.4687983356</c:v>
                </c:pt>
                <c:pt idx="811">
                  <c:v>1350150.6745602118</c:v>
                </c:pt>
                <c:pt idx="812">
                  <c:v>1349037.8181411093</c:v>
                </c:pt>
                <c:pt idx="813">
                  <c:v>1347967.21520165</c:v>
                </c:pt>
                <c:pt idx="814">
                  <c:v>1346937.2470768425</c:v>
                </c:pt>
                <c:pt idx="815">
                  <c:v>1345946.3581380029</c:v>
                </c:pt>
                <c:pt idx="816">
                  <c:v>1344993.0532658589</c:v>
                </c:pt>
                <c:pt idx="817">
                  <c:v>1344075.8954298194</c:v>
                </c:pt>
                <c:pt idx="818">
                  <c:v>1343193.5033686424</c:v>
                </c:pt>
                <c:pt idx="819">
                  <c:v>1342344.5493679622</c:v>
                </c:pt>
                <c:pt idx="820">
                  <c:v>1341527.7571303581</c:v>
                </c:pt>
                <c:pt idx="821">
                  <c:v>1340741.8997338538</c:v>
                </c:pt>
                <c:pt idx="822">
                  <c:v>1339985.7976749346</c:v>
                </c:pt>
                <c:pt idx="823">
                  <c:v>1339258.316992359</c:v>
                </c:pt>
                <c:pt idx="824">
                  <c:v>1338558.3674682148</c:v>
                </c:pt>
                <c:pt idx="825">
                  <c:v>1337884.9009028429</c:v>
                </c:pt>
                <c:pt idx="826">
                  <c:v>1337236.9094604068</c:v>
                </c:pt>
                <c:pt idx="827">
                  <c:v>1336613.4240820438</c:v>
                </c:pt>
                <c:pt idx="828">
                  <c:v>1336013.5129636722</c:v>
                </c:pt>
                <c:pt idx="829">
                  <c:v>1335436.2800956666</c:v>
                </c:pt>
                <c:pt idx="830">
                  <c:v>1334880.8638617478</c:v>
                </c:pt>
                <c:pt idx="831">
                  <c:v>1334346.4356945476</c:v>
                </c:pt>
                <c:pt idx="832">
                  <c:v>1333832.1987854377</c:v>
                </c:pt>
                <c:pt idx="833">
                  <c:v>1333337.3868463114</c:v>
                </c:pt>
                <c:pt idx="834">
                  <c:v>1332861.2629211184</c:v>
                </c:pt>
                <c:pt idx="835">
                  <c:v>1332403.1182450559</c:v>
                </c:pt>
                <c:pt idx="836">
                  <c:v>1331962.2711494048</c:v>
                </c:pt>
                <c:pt idx="837">
                  <c:v>1331538.0660101012</c:v>
                </c:pt>
                <c:pt idx="838">
                  <c:v>1331129.8722382123</c:v>
                </c:pt>
                <c:pt idx="839">
                  <c:v>1330737.0833105703</c:v>
                </c:pt>
                <c:pt idx="840">
                  <c:v>1330359.1158388965</c:v>
                </c:pt>
                <c:pt idx="841">
                  <c:v>1329995.4086758185</c:v>
                </c:pt>
                <c:pt idx="842">
                  <c:v>1329645.4220562589</c:v>
                </c:pt>
                <c:pt idx="843">
                  <c:v>1329308.6367727371</c:v>
                </c:pt>
                <c:pt idx="844">
                  <c:v>1328984.5533831911</c:v>
                </c:pt>
                <c:pt idx="845">
                  <c:v>1328672.6914499861</c:v>
                </c:pt>
                <c:pt idx="846">
                  <c:v>1328372.5888088373</c:v>
                </c:pt>
                <c:pt idx="847">
                  <c:v>1328083.8008664276</c:v>
                </c:pt>
                <c:pt idx="848">
                  <c:v>1327805.8999255509</c:v>
                </c:pt>
                <c:pt idx="849">
                  <c:v>1327538.4745366683</c:v>
                </c:pt>
                <c:pt idx="850">
                  <c:v>1327281.1288748067</c:v>
                </c:pt>
                <c:pt idx="851">
                  <c:v>1327033.4821407774</c:v>
                </c:pt>
                <c:pt idx="852">
                  <c:v>1326795.1679857357</c:v>
                </c:pt>
                <c:pt idx="853">
                  <c:v>1326565.8339581424</c:v>
                </c:pt>
                <c:pt idx="854">
                  <c:v>1326345.1409722308</c:v>
                </c:pt>
                <c:pt idx="855">
                  <c:v>1326132.7627971172</c:v>
                </c:pt>
                <c:pt idx="856">
                  <c:v>1325928.3855657326</c:v>
                </c:pt>
                <c:pt idx="857">
                  <c:v>1325731.7073027827</c:v>
                </c:pt>
                <c:pt idx="858">
                  <c:v>1325542.4374709828</c:v>
                </c:pt>
                <c:pt idx="859">
                  <c:v>1325360.29653484</c:v>
                </c:pt>
                <c:pt idx="860">
                  <c:v>1325185.0155412881</c:v>
                </c:pt>
                <c:pt idx="861">
                  <c:v>1325016.3357165074</c:v>
                </c:pt>
                <c:pt idx="862">
                  <c:v>1324854.0080782932</c:v>
                </c:pt>
                <c:pt idx="863">
                  <c:v>1324697.7930633568</c:v>
                </c:pt>
                <c:pt idx="864">
                  <c:v>1324547.4601689731</c:v>
                </c:pt>
                <c:pt idx="865">
                  <c:v>1324402.78760841</c:v>
                </c:pt>
                <c:pt idx="866">
                  <c:v>1324263.5619796007</c:v>
                </c:pt>
                <c:pt idx="867">
                  <c:v>1324129.5779465369</c:v>
                </c:pt>
                <c:pt idx="868">
                  <c:v>1324000.6379328892</c:v>
                </c:pt>
                <c:pt idx="869">
                  <c:v>1323876.5518273721</c:v>
                </c:pt>
                <c:pt idx="870">
                  <c:v>1323757.1367004004</c:v>
                </c:pt>
                <c:pt idx="871">
                  <c:v>1323642.2165315941</c:v>
                </c:pt>
                <c:pt idx="872">
                  <c:v>1323531.6219477085</c:v>
                </c:pt>
                <c:pt idx="873">
                  <c:v>1323425.1899705885</c:v>
                </c:pt>
                <c:pt idx="874">
                  <c:v>1323322.7637747522</c:v>
                </c:pt>
                <c:pt idx="875">
                  <c:v>1323224.1924542359</c:v>
                </c:pt>
                <c:pt idx="876">
                  <c:v>1323129.3307983379</c:v>
                </c:pt>
                <c:pt idx="877">
                  <c:v>1323038.0390759185</c:v>
                </c:pt>
                <c:pt idx="878">
                  <c:v>1322950.1828279237</c:v>
                </c:pt>
                <c:pt idx="879">
                  <c:v>1322865.6326678181</c:v>
                </c:pt>
                <c:pt idx="880">
                  <c:v>1322784.2640896181</c:v>
                </c:pt>
                <c:pt idx="881">
                  <c:v>1322705.9572832354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EC-41A2-A248-492A804B1E72}"/>
            </c:ext>
          </c:extLst>
        </c:ser>
        <c:ser>
          <c:idx val="2"/>
          <c:order val="2"/>
          <c:tx>
            <c:v>Kranke</c:v>
          </c:tx>
          <c:spPr>
            <a:ln w="31750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'Corona-Öst-06.02.22-mitVerz'!$I$20:$I$901</c:f>
              <c:numCache>
                <c:formatCode>#,##0</c:formatCode>
                <c:ptCount val="882"/>
                <c:pt idx="0">
                  <c:v>50</c:v>
                </c:pt>
                <c:pt idx="1">
                  <c:v>127.11111111111111</c:v>
                </c:pt>
                <c:pt idx="2">
                  <c:v>194.41445568211128</c:v>
                </c:pt>
                <c:pt idx="3">
                  <c:v>256.91473061209945</c:v>
                </c:pt>
                <c:pt idx="4">
                  <c:v>318.39227475177563</c:v>
                </c:pt>
                <c:pt idx="5">
                  <c:v>381.8197540768777</c:v>
                </c:pt>
                <c:pt idx="6">
                  <c:v>449.65854518276734</c:v>
                </c:pt>
                <c:pt idx="7">
                  <c:v>524.07237828341431</c:v>
                </c:pt>
                <c:pt idx="8">
                  <c:v>607.08450948911127</c:v>
                </c:pt>
                <c:pt idx="9">
                  <c:v>700.69685614520631</c:v>
                </c:pt>
                <c:pt idx="10">
                  <c:v>806.98409970525688</c:v>
                </c:pt>
                <c:pt idx="11">
                  <c:v>928.17200861712081</c:v>
                </c:pt>
                <c:pt idx="12">
                  <c:v>1066.7066518893621</c:v>
                </c:pt>
                <c:pt idx="13">
                  <c:v>1225.3194098900881</c:v>
                </c:pt>
                <c:pt idx="14">
                  <c:v>1407.0914976198669</c:v>
                </c:pt>
                <c:pt idx="15">
                  <c:v>1615.5209271527369</c:v>
                </c:pt>
                <c:pt idx="16">
                  <c:v>1854.5943321573436</c:v>
                </c:pt>
                <c:pt idx="17">
                  <c:v>2128.8657765475591</c:v>
                </c:pt>
                <c:pt idx="18">
                  <c:v>2443.5445145758276</c:v>
                </c:pt>
                <c:pt idx="19">
                  <c:v>2779.9491474712577</c:v>
                </c:pt>
                <c:pt idx="20">
                  <c:v>3118.4244493404958</c:v>
                </c:pt>
                <c:pt idx="21">
                  <c:v>3439.0774400960513</c:v>
                </c:pt>
                <c:pt idx="22">
                  <c:v>3849.4988001988659</c:v>
                </c:pt>
                <c:pt idx="23">
                  <c:v>4349.9290434668301</c:v>
                </c:pt>
                <c:pt idx="24">
                  <c:v>4944.5631057274695</c:v>
                </c:pt>
                <c:pt idx="25">
                  <c:v>5640.9270051475905</c:v>
                </c:pt>
                <c:pt idx="26">
                  <c:v>6393.4657756448214</c:v>
                </c:pt>
                <c:pt idx="27">
                  <c:v>7155.1961986951446</c:v>
                </c:pt>
                <c:pt idx="28">
                  <c:v>7879.2133283808398</c:v>
                </c:pt>
                <c:pt idx="29">
                  <c:v>8521.177815218467</c:v>
                </c:pt>
                <c:pt idx="30">
                  <c:v>9042.2954696019315</c:v>
                </c:pt>
                <c:pt idx="31">
                  <c:v>9412.2271020307162</c:v>
                </c:pt>
                <c:pt idx="32">
                  <c:v>9611.3849547370992</c:v>
                </c:pt>
                <c:pt idx="33">
                  <c:v>9547.0359114039402</c:v>
                </c:pt>
                <c:pt idx="34">
                  <c:v>9333.5732733456098</c:v>
                </c:pt>
                <c:pt idx="35">
                  <c:v>9039.0076110493374</c:v>
                </c:pt>
                <c:pt idx="36">
                  <c:v>8703.6336772863433</c:v>
                </c:pt>
                <c:pt idx="37">
                  <c:v>8351.1911445559108</c:v>
                </c:pt>
                <c:pt idx="38">
                  <c:v>7995.5371796784675</c:v>
                </c:pt>
                <c:pt idx="39">
                  <c:v>7644.6354338452102</c:v>
                </c:pt>
                <c:pt idx="40">
                  <c:v>7302.9404662534016</c:v>
                </c:pt>
                <c:pt idx="41">
                  <c:v>6972.8227804919479</c:v>
                </c:pt>
                <c:pt idx="42">
                  <c:v>6655.4202455035993</c:v>
                </c:pt>
                <c:pt idx="43">
                  <c:v>6351.1465647068635</c:v>
                </c:pt>
                <c:pt idx="44">
                  <c:v>6059.9947126945708</c:v>
                </c:pt>
                <c:pt idx="45">
                  <c:v>5781.7178043362401</c:v>
                </c:pt>
                <c:pt idx="46">
                  <c:v>5515.9367031704787</c:v>
                </c:pt>
                <c:pt idx="47">
                  <c:v>5262.2038499025321</c:v>
                </c:pt>
                <c:pt idx="48">
                  <c:v>5020.0409372853546</c:v>
                </c:pt>
                <c:pt idx="49">
                  <c:v>4788.9609695447343</c:v>
                </c:pt>
                <c:pt idx="50">
                  <c:v>4568.4810063718014</c:v>
                </c:pt>
                <c:pt idx="51">
                  <c:v>4358.1293574530255</c:v>
                </c:pt>
                <c:pt idx="52">
                  <c:v>4157.4494783728087</c:v>
                </c:pt>
                <c:pt idx="53">
                  <c:v>3966.0019128265353</c:v>
                </c:pt>
                <c:pt idx="54">
                  <c:v>3783.3650844627464</c:v>
                </c:pt>
                <c:pt idx="55">
                  <c:v>3609.135417863808</c:v>
                </c:pt>
                <c:pt idx="56">
                  <c:v>3442.9270745977165</c:v>
                </c:pt>
                <c:pt idx="57">
                  <c:v>3284.3714745647353</c:v>
                </c:pt>
                <c:pt idx="58">
                  <c:v>3133.4896186501369</c:v>
                </c:pt>
                <c:pt idx="59">
                  <c:v>2990.1175225371035</c:v>
                </c:pt>
                <c:pt idx="60">
                  <c:v>2853.9915770902944</c:v>
                </c:pt>
                <c:pt idx="61">
                  <c:v>2724.7987399860226</c:v>
                </c:pt>
                <c:pt idx="62">
                  <c:v>2602.2058280553138</c:v>
                </c:pt>
                <c:pt idx="63">
                  <c:v>2485.8763987096149</c:v>
                </c:pt>
                <c:pt idx="64">
                  <c:v>2375.4802715648166</c:v>
                </c:pt>
                <c:pt idx="65">
                  <c:v>2270.6986966520085</c:v>
                </c:pt>
                <c:pt idx="66">
                  <c:v>2171.2269586557532</c:v>
                </c:pt>
                <c:pt idx="67">
                  <c:v>2076.7754820068062</c:v>
                </c:pt>
                <c:pt idx="68">
                  <c:v>1987.070070020498</c:v>
                </c:pt>
                <c:pt idx="69">
                  <c:v>1909.3975047386893</c:v>
                </c:pt>
                <c:pt idx="70">
                  <c:v>1839.8133857223866</c:v>
                </c:pt>
                <c:pt idx="71">
                  <c:v>1775.8805624102545</c:v>
                </c:pt>
                <c:pt idx="72">
                  <c:v>1716.0851226500495</c:v>
                </c:pt>
                <c:pt idx="73">
                  <c:v>1659.4789262525087</c:v>
                </c:pt>
                <c:pt idx="74">
                  <c:v>1605.4607959693535</c:v>
                </c:pt>
                <c:pt idx="75">
                  <c:v>1553.6425742863937</c:v>
                </c:pt>
                <c:pt idx="76">
                  <c:v>1503.7671228846186</c:v>
                </c:pt>
                <c:pt idx="77">
                  <c:v>1455.6581141664669</c:v>
                </c:pt>
                <c:pt idx="78">
                  <c:v>1409.1892816773889</c:v>
                </c:pt>
                <c:pt idx="79">
                  <c:v>1364.265580908022</c:v>
                </c:pt>
                <c:pt idx="80">
                  <c:v>1320.811640405879</c:v>
                </c:pt>
                <c:pt idx="81">
                  <c:v>1278.7646754754503</c:v>
                </c:pt>
                <c:pt idx="82">
                  <c:v>1238.0701337504793</c:v>
                </c:pt>
                <c:pt idx="83">
                  <c:v>1198.6790133419131</c:v>
                </c:pt>
                <c:pt idx="84">
                  <c:v>1160.5462052061316</c:v>
                </c:pt>
                <c:pt idx="85">
                  <c:v>1123.6294628937444</c:v>
                </c:pt>
                <c:pt idx="86">
                  <c:v>1087.8887567790196</c:v>
                </c:pt>
                <c:pt idx="87">
                  <c:v>1053.2858640887152</c:v>
                </c:pt>
                <c:pt idx="88">
                  <c:v>1019.7841037157079</c:v>
                </c:pt>
                <c:pt idx="89">
                  <c:v>987.34816009785925</c:v>
                </c:pt>
                <c:pt idx="90">
                  <c:v>955.94396204516249</c:v>
                </c:pt>
                <c:pt idx="91">
                  <c:v>925.53859562040202</c:v>
                </c:pt>
                <c:pt idx="92">
                  <c:v>896.10023827154851</c:v>
                </c:pt>
                <c:pt idx="93">
                  <c:v>867.59810636778673</c:v>
                </c:pt>
                <c:pt idx="94">
                  <c:v>840.00241132333883</c:v>
                </c:pt>
                <c:pt idx="95">
                  <c:v>813.28432134950674</c:v>
                </c:pt>
                <c:pt idx="96">
                  <c:v>787.41592701184743</c:v>
                </c:pt>
                <c:pt idx="97">
                  <c:v>762.37020946533698</c:v>
                </c:pt>
                <c:pt idx="98">
                  <c:v>738.1210106666789</c:v>
                </c:pt>
                <c:pt idx="99">
                  <c:v>714.6430051241656</c:v>
                </c:pt>
                <c:pt idx="100">
                  <c:v>693.20987848070865</c:v>
                </c:pt>
                <c:pt idx="101">
                  <c:v>673.22391159853589</c:v>
                </c:pt>
                <c:pt idx="102">
                  <c:v>654.3116177382351</c:v>
                </c:pt>
                <c:pt idx="103">
                  <c:v>636.23788220786798</c:v>
                </c:pt>
                <c:pt idx="104">
                  <c:v>618.8530261976664</c:v>
                </c:pt>
                <c:pt idx="105">
                  <c:v>602.06016836256742</c:v>
                </c:pt>
                <c:pt idx="106">
                  <c:v>585.7950999881084</c:v>
                </c:pt>
                <c:pt idx="107">
                  <c:v>570.01387482420444</c:v>
                </c:pt>
                <c:pt idx="108">
                  <c:v>554.68515506910182</c:v>
                </c:pt>
                <c:pt idx="109">
                  <c:v>539.7854895855728</c:v>
                </c:pt>
                <c:pt idx="110">
                  <c:v>525.29639990859482</c:v>
                </c:pt>
                <c:pt idx="111">
                  <c:v>511.20258082908902</c:v>
                </c:pt>
                <c:pt idx="112">
                  <c:v>497.49078818719227</c:v>
                </c:pt>
                <c:pt idx="113">
                  <c:v>484.14915040340702</c:v>
                </c:pt>
                <c:pt idx="114">
                  <c:v>471.16674131654509</c:v>
                </c:pt>
                <c:pt idx="115">
                  <c:v>458.53331418851116</c:v>
                </c:pt>
                <c:pt idx="116">
                  <c:v>446.23913513822617</c:v>
                </c:pt>
                <c:pt idx="117">
                  <c:v>434.27487794184714</c:v>
                </c:pt>
                <c:pt idx="118">
                  <c:v>422.63155673192415</c:v>
                </c:pt>
                <c:pt idx="119">
                  <c:v>411.30048212622336</c:v>
                </c:pt>
                <c:pt idx="120">
                  <c:v>400.27323186426526</c:v>
                </c:pt>
                <c:pt idx="121">
                  <c:v>389.54163044956601</c:v>
                </c:pt>
                <c:pt idx="122">
                  <c:v>379.09773440398556</c:v>
                </c:pt>
                <c:pt idx="123">
                  <c:v>368.93382104045639</c:v>
                </c:pt>
                <c:pt idx="124">
                  <c:v>359.04237946177085</c:v>
                </c:pt>
                <c:pt idx="125">
                  <c:v>349.41610298720485</c:v>
                </c:pt>
                <c:pt idx="126">
                  <c:v>340.04788251340767</c:v>
                </c:pt>
                <c:pt idx="127">
                  <c:v>330.93080050383952</c:v>
                </c:pt>
                <c:pt idx="128">
                  <c:v>322.05812541688755</c:v>
                </c:pt>
                <c:pt idx="129">
                  <c:v>313.42330645424721</c:v>
                </c:pt>
                <c:pt idx="130">
                  <c:v>309.8664648963927</c:v>
                </c:pt>
                <c:pt idx="131">
                  <c:v>309.64470274850356</c:v>
                </c:pt>
                <c:pt idx="132">
                  <c:v>311.62784837850131</c:v>
                </c:pt>
                <c:pt idx="133">
                  <c:v>315.08333855118167</c:v>
                </c:pt>
                <c:pt idx="134">
                  <c:v>319.5366303092045</c:v>
                </c:pt>
                <c:pt idx="135">
                  <c:v>324.68062361088215</c:v>
                </c:pt>
                <c:pt idx="136">
                  <c:v>330.31688668970406</c:v>
                </c:pt>
                <c:pt idx="137">
                  <c:v>336.31751796786369</c:v>
                </c:pt>
                <c:pt idx="138">
                  <c:v>342.60039887834733</c:v>
                </c:pt>
                <c:pt idx="139">
                  <c:v>349.11313594894801</c:v>
                </c:pt>
                <c:pt idx="140">
                  <c:v>355.82264128448196</c:v>
                </c:pt>
                <c:pt idx="141">
                  <c:v>362.70837176488334</c:v>
                </c:pt>
                <c:pt idx="142">
                  <c:v>369.75794235880255</c:v>
                </c:pt>
                <c:pt idx="143">
                  <c:v>376.96427998592378</c:v>
                </c:pt>
                <c:pt idx="144">
                  <c:v>384.3237770335237</c:v>
                </c:pt>
                <c:pt idx="145">
                  <c:v>391.83509354558043</c:v>
                </c:pt>
                <c:pt idx="146">
                  <c:v>399.49838033562872</c:v>
                </c:pt>
                <c:pt idx="147">
                  <c:v>407.31477523935587</c:v>
                </c:pt>
                <c:pt idx="148">
                  <c:v>415.28607661140649</c:v>
                </c:pt>
                <c:pt idx="149">
                  <c:v>423.41453184083502</c:v>
                </c:pt>
                <c:pt idx="150">
                  <c:v>431.70270050778174</c:v>
                </c:pt>
                <c:pt idx="151">
                  <c:v>440.15336598099668</c:v>
                </c:pt>
                <c:pt idx="152">
                  <c:v>448.7694784551868</c:v>
                </c:pt>
                <c:pt idx="153">
                  <c:v>457.55411839652669</c:v>
                </c:pt>
                <c:pt idx="154">
                  <c:v>466.51047323813452</c:v>
                </c:pt>
                <c:pt idx="155">
                  <c:v>475.64182268076223</c:v>
                </c:pt>
                <c:pt idx="156">
                  <c:v>484.95152958489894</c:v>
                </c:pt>
                <c:pt idx="157">
                  <c:v>494.44303449879254</c:v>
                </c:pt>
                <c:pt idx="158">
                  <c:v>504.11985255361776</c:v>
                </c:pt>
                <c:pt idx="159">
                  <c:v>513.98557190262648</c:v>
                </c:pt>
                <c:pt idx="160">
                  <c:v>524.04385317026708</c:v>
                </c:pt>
                <c:pt idx="161">
                  <c:v>538.14267231829172</c:v>
                </c:pt>
                <c:pt idx="162">
                  <c:v>555.20748231784955</c:v>
                </c:pt>
                <c:pt idx="163">
                  <c:v>574.54158943289383</c:v>
                </c:pt>
                <c:pt idx="164">
                  <c:v>595.69802183604736</c:v>
                </c:pt>
                <c:pt idx="165">
                  <c:v>618.39503116601077</c:v>
                </c:pt>
                <c:pt idx="166">
                  <c:v>642.46037587874673</c:v>
                </c:pt>
                <c:pt idx="167">
                  <c:v>667.79459033814931</c:v>
                </c:pt>
                <c:pt idx="168">
                  <c:v>694.34677802206716</c:v>
                </c:pt>
                <c:pt idx="169">
                  <c:v>722.09866667112567</c:v>
                </c:pt>
                <c:pt idx="170">
                  <c:v>751.05411400717435</c:v>
                </c:pt>
                <c:pt idx="171">
                  <c:v>781.23220962280197</c:v>
                </c:pt>
                <c:pt idx="172">
                  <c:v>812.66274988197915</c:v>
                </c:pt>
                <c:pt idx="173">
                  <c:v>845.38327904900348</c:v>
                </c:pt>
                <c:pt idx="174">
                  <c:v>879.43716451345358</c:v>
                </c:pt>
                <c:pt idx="175">
                  <c:v>914.87235514398378</c:v>
                </c:pt>
                <c:pt idx="176">
                  <c:v>951.7405913042968</c:v>
                </c:pt>
                <c:pt idx="177">
                  <c:v>990.09691389009924</c:v>
                </c:pt>
                <c:pt idx="178">
                  <c:v>1029.9993717413874</c:v>
                </c:pt>
                <c:pt idx="179">
                  <c:v>1071.5088610824976</c:v>
                </c:pt>
                <c:pt idx="180">
                  <c:v>1114.6890532669338</c:v>
                </c:pt>
                <c:pt idx="181">
                  <c:v>1159.6063820285422</c:v>
                </c:pt>
                <c:pt idx="182">
                  <c:v>1206.3300712861028</c:v>
                </c:pt>
                <c:pt idx="183">
                  <c:v>1254.932191043707</c:v>
                </c:pt>
                <c:pt idx="184">
                  <c:v>1305.4877332147228</c:v>
                </c:pt>
                <c:pt idx="185">
                  <c:v>1358.0747020249296</c:v>
                </c:pt>
                <c:pt idx="186">
                  <c:v>1412.7742155166743</c:v>
                </c:pt>
                <c:pt idx="187">
                  <c:v>1469.6706159079276</c:v>
                </c:pt>
                <c:pt idx="188">
                  <c:v>1528.8515873737683</c:v>
                </c:pt>
                <c:pt idx="189">
                  <c:v>1590.4082803554625</c:v>
                </c:pt>
                <c:pt idx="190">
                  <c:v>1654.4354418578512</c:v>
                </c:pt>
                <c:pt idx="191">
                  <c:v>1721.0315514311478</c:v>
                </c:pt>
                <c:pt idx="192">
                  <c:v>1810.4592167642952</c:v>
                </c:pt>
                <c:pt idx="193">
                  <c:v>1918.5330336122393</c:v>
                </c:pt>
                <c:pt idx="194">
                  <c:v>2042.67224620965</c:v>
                </c:pt>
                <c:pt idx="195">
                  <c:v>2181.3941980807344</c:v>
                </c:pt>
                <c:pt idx="196">
                  <c:v>2333.9743487153169</c:v>
                </c:pt>
                <c:pt idx="197">
                  <c:v>2500.2185692711428</c:v>
                </c:pt>
                <c:pt idx="198">
                  <c:v>2680.3111555052201</c:v>
                </c:pt>
                <c:pt idx="199">
                  <c:v>2874.7139355825752</c:v>
                </c:pt>
                <c:pt idx="200">
                  <c:v>3084.0998928370941</c:v>
                </c:pt>
                <c:pt idx="201">
                  <c:v>3309.3101410211289</c:v>
                </c:pt>
                <c:pt idx="202">
                  <c:v>3551.3267388895479</c:v>
                </c:pt>
                <c:pt idx="203">
                  <c:v>3811.2562892436117</c:v>
                </c:pt>
                <c:pt idx="204">
                  <c:v>4090.3209235452332</c:v>
                </c:pt>
                <c:pt idx="205">
                  <c:v>4389.8543887422156</c:v>
                </c:pt>
                <c:pt idx="206">
                  <c:v>4711.3017043833797</c:v>
                </c:pt>
                <c:pt idx="207">
                  <c:v>5056.2213642355391</c:v>
                </c:pt>
                <c:pt idx="208">
                  <c:v>5426.2893974434701</c:v>
                </c:pt>
                <c:pt idx="209">
                  <c:v>5823.3048336736583</c:v>
                </c:pt>
                <c:pt idx="210">
                  <c:v>6249.196270925846</c:v>
                </c:pt>
                <c:pt idx="211">
                  <c:v>6706.0293481980425</c:v>
                </c:pt>
                <c:pt idx="212">
                  <c:v>7196.0149943751421</c:v>
                </c:pt>
                <c:pt idx="213">
                  <c:v>7721.5183706179942</c:v>
                </c:pt>
                <c:pt idx="214">
                  <c:v>8285.0684535673645</c:v>
                </c:pt>
                <c:pt idx="215">
                  <c:v>8889.3682258054323</c:v>
                </c:pt>
                <c:pt idx="216">
                  <c:v>9537.30545154229</c:v>
                </c:pt>
                <c:pt idx="217">
                  <c:v>10231.964021604626</c:v>
                </c:pt>
                <c:pt idx="218">
                  <c:v>10976.635853928648</c:v>
                </c:pt>
                <c:pt idx="219">
                  <c:v>11774.833334815063</c:v>
                </c:pt>
                <c:pt idx="220">
                  <c:v>12630.302282753692</c:v>
                </c:pt>
                <c:pt idx="221">
                  <c:v>13547.035410990295</c:v>
                </c:pt>
                <c:pt idx="222">
                  <c:v>14471.947858657566</c:v>
                </c:pt>
                <c:pt idx="223">
                  <c:v>15420.983268973738</c:v>
                </c:pt>
                <c:pt idx="224">
                  <c:v>16405.871773256629</c:v>
                </c:pt>
                <c:pt idx="225">
                  <c:v>17435.579014159874</c:v>
                </c:pt>
                <c:pt idx="226">
                  <c:v>18517.277511403438</c:v>
                </c:pt>
                <c:pt idx="227">
                  <c:v>19656.99840119922</c:v>
                </c:pt>
                <c:pt idx="228">
                  <c:v>20860.069266366758</c:v>
                </c:pt>
                <c:pt idx="229">
                  <c:v>22131.408766175002</c:v>
                </c:pt>
                <c:pt idx="230">
                  <c:v>23475.725347669551</c:v>
                </c:pt>
                <c:pt idx="231">
                  <c:v>24897.651641865734</c:v>
                </c:pt>
                <c:pt idx="232">
                  <c:v>26401.835654487881</c:v>
                </c:pt>
                <c:pt idx="233">
                  <c:v>27993.002836032025</c:v>
                </c:pt>
                <c:pt idx="234">
                  <c:v>29675.998411664299</c:v>
                </c:pt>
                <c:pt idx="235">
                  <c:v>31455.816199595472</c:v>
                </c:pt>
                <c:pt idx="236">
                  <c:v>33337.618033075996</c:v>
                </c:pt>
                <c:pt idx="237">
                  <c:v>35191.869314905038</c:v>
                </c:pt>
                <c:pt idx="238">
                  <c:v>37055.331466151474</c:v>
                </c:pt>
                <c:pt idx="239">
                  <c:v>38953.464389965156</c:v>
                </c:pt>
                <c:pt idx="240">
                  <c:v>40904.245820729622</c:v>
                </c:pt>
                <c:pt idx="241">
                  <c:v>42920.705652933262</c:v>
                </c:pt>
                <c:pt idx="242">
                  <c:v>45012.60660810746</c:v>
                </c:pt>
                <c:pt idx="243">
                  <c:v>47187.557715232964</c:v>
                </c:pt>
                <c:pt idx="244">
                  <c:v>49451.750837704269</c:v>
                </c:pt>
                <c:pt idx="245">
                  <c:v>51810.446553912217</c:v>
                </c:pt>
                <c:pt idx="246">
                  <c:v>54268.293240754982</c:v>
                </c:pt>
                <c:pt idx="247">
                  <c:v>56829.535012260341</c:v>
                </c:pt>
                <c:pt idx="248">
                  <c:v>59498.145440648499</c:v>
                </c:pt>
                <c:pt idx="249">
                  <c:v>62277.911553791186</c:v>
                </c:pt>
                <c:pt idx="250">
                  <c:v>65172.484348378057</c:v>
                </c:pt>
                <c:pt idx="251">
                  <c:v>68185.406578958384</c:v>
                </c:pt>
                <c:pt idx="252">
                  <c:v>71320.124947479897</c:v>
                </c:pt>
                <c:pt idx="253">
                  <c:v>73227.390513545441</c:v>
                </c:pt>
                <c:pt idx="254">
                  <c:v>74353.056105987242</c:v>
                </c:pt>
                <c:pt idx="255">
                  <c:v>74980.383019162822</c:v>
                </c:pt>
                <c:pt idx="256">
                  <c:v>75289.326169167092</c:v>
                </c:pt>
                <c:pt idx="257">
                  <c:v>75394.210322582163</c:v>
                </c:pt>
                <c:pt idx="258">
                  <c:v>75367.670300768368</c:v>
                </c:pt>
                <c:pt idx="259">
                  <c:v>75255.861193422868</c:v>
                </c:pt>
                <c:pt idx="260">
                  <c:v>75088.120978480089</c:v>
                </c:pt>
                <c:pt idx="261">
                  <c:v>74883.108280290937</c:v>
                </c:pt>
                <c:pt idx="262">
                  <c:v>74652.700728645665</c:v>
                </c:pt>
                <c:pt idx="263">
                  <c:v>74404.470738801727</c:v>
                </c:pt>
                <c:pt idx="264">
                  <c:v>74143.257685787248</c:v>
                </c:pt>
                <c:pt idx="265">
                  <c:v>73872.1661727678</c:v>
                </c:pt>
                <c:pt idx="266">
                  <c:v>73593.19982874603</c:v>
                </c:pt>
                <c:pt idx="267">
                  <c:v>73307.66366265167</c:v>
                </c:pt>
                <c:pt idx="268">
                  <c:v>72319.469620125688</c:v>
                </c:pt>
                <c:pt idx="269">
                  <c:v>70922.321819593999</c:v>
                </c:pt>
                <c:pt idx="270">
                  <c:v>69296.152678247803</c:v>
                </c:pt>
                <c:pt idx="271">
                  <c:v>67550.965955945212</c:v>
                </c:pt>
                <c:pt idx="272">
                  <c:v>65753.791721674628</c:v>
                </c:pt>
                <c:pt idx="273">
                  <c:v>63945.257515494217</c:v>
                </c:pt>
                <c:pt idx="274">
                  <c:v>62149.775295374144</c:v>
                </c:pt>
                <c:pt idx="275">
                  <c:v>60381.803409439701</c:v>
                </c:pt>
                <c:pt idx="276">
                  <c:v>58649.695625931468</c:v>
                </c:pt>
                <c:pt idx="277">
                  <c:v>56958.066827574556</c:v>
                </c:pt>
                <c:pt idx="278">
                  <c:v>55309.246872601369</c:v>
                </c:pt>
                <c:pt idx="279">
                  <c:v>53704.173955381906</c:v>
                </c:pt>
                <c:pt idx="280">
                  <c:v>52142.943441607007</c:v>
                </c:pt>
                <c:pt idx="281">
                  <c:v>50625.144939617116</c:v>
                </c:pt>
                <c:pt idx="282">
                  <c:v>49150.06921481368</c:v>
                </c:pt>
                <c:pt idx="283">
                  <c:v>47716.835108384927</c:v>
                </c:pt>
                <c:pt idx="284">
                  <c:v>46324.46729200054</c:v>
                </c:pt>
                <c:pt idx="285">
                  <c:v>44971.943808693606</c:v>
                </c:pt>
                <c:pt idx="286">
                  <c:v>43658.22504713948</c:v>
                </c:pt>
                <c:pt idx="287">
                  <c:v>42382.271307829134</c:v>
                </c:pt>
                <c:pt idx="288">
                  <c:v>41143.053360774567</c:v>
                </c:pt>
                <c:pt idx="289">
                  <c:v>39939.558698771682</c:v>
                </c:pt>
                <c:pt idx="290">
                  <c:v>38770.795148134879</c:v>
                </c:pt>
                <c:pt idx="291">
                  <c:v>37635.792858355308</c:v>
                </c:pt>
                <c:pt idx="292">
                  <c:v>36533.605298522329</c:v>
                </c:pt>
                <c:pt idx="293">
                  <c:v>35463.309646444199</c:v>
                </c:pt>
                <c:pt idx="294">
                  <c:v>34424.006807734637</c:v>
                </c:pt>
                <c:pt idx="295">
                  <c:v>33414.821210760223</c:v>
                </c:pt>
                <c:pt idx="296">
                  <c:v>32434.900467182975</c:v>
                </c:pt>
                <c:pt idx="297">
                  <c:v>31483.414953310919</c:v>
                </c:pt>
                <c:pt idx="298">
                  <c:v>30648.568015516896</c:v>
                </c:pt>
                <c:pt idx="299">
                  <c:v>29891.251390504996</c:v>
                </c:pt>
                <c:pt idx="300">
                  <c:v>29187.077747091524</c:v>
                </c:pt>
                <c:pt idx="301">
                  <c:v>28520.803892168871</c:v>
                </c:pt>
                <c:pt idx="302">
                  <c:v>27882.867160137779</c:v>
                </c:pt>
                <c:pt idx="303">
                  <c:v>27267.234285529896</c:v>
                </c:pt>
                <c:pt idx="304">
                  <c:v>26670.065433811233</c:v>
                </c:pt>
                <c:pt idx="305">
                  <c:v>26088.88450102221</c:v>
                </c:pt>
                <c:pt idx="306">
                  <c:v>25522.063834335891</c:v>
                </c:pt>
                <c:pt idx="307">
                  <c:v>24968.504221247069</c:v>
                </c:pt>
                <c:pt idx="308">
                  <c:v>24427.436146217762</c:v>
                </c:pt>
                <c:pt idx="309">
                  <c:v>23898.296356293744</c:v>
                </c:pt>
                <c:pt idx="310">
                  <c:v>23380.651193740508</c:v>
                </c:pt>
                <c:pt idx="311">
                  <c:v>22874.148970443679</c:v>
                </c:pt>
                <c:pt idx="312">
                  <c:v>22378.490376485439</c:v>
                </c:pt>
                <c:pt idx="313">
                  <c:v>21893.410087202337</c:v>
                </c:pt>
                <c:pt idx="314">
                  <c:v>21545.888908995545</c:v>
                </c:pt>
                <c:pt idx="315">
                  <c:v>21285.546197507272</c:v>
                </c:pt>
                <c:pt idx="316">
                  <c:v>21080.472462505979</c:v>
                </c:pt>
                <c:pt idx="317">
                  <c:v>20910.458514697959</c:v>
                </c:pt>
                <c:pt idx="318">
                  <c:v>20762.706395579033</c:v>
                </c:pt>
                <c:pt idx="319">
                  <c:v>20629.112470781231</c:v>
                </c:pt>
                <c:pt idx="320">
                  <c:v>20504.546444298219</c:v>
                </c:pt>
                <c:pt idx="321">
                  <c:v>20385.761248451461</c:v>
                </c:pt>
                <c:pt idx="322">
                  <c:v>20270.702559944133</c:v>
                </c:pt>
                <c:pt idx="323">
                  <c:v>20158.071452159518</c:v>
                </c:pt>
                <c:pt idx="324">
                  <c:v>20047.047388621337</c:v>
                </c:pt>
                <c:pt idx="325">
                  <c:v>19937.112777167404</c:v>
                </c:pt>
                <c:pt idx="326">
                  <c:v>19827.941851582156</c:v>
                </c:pt>
                <c:pt idx="327">
                  <c:v>19719.330296600245</c:v>
                </c:pt>
                <c:pt idx="328">
                  <c:v>19611.150678122693</c:v>
                </c:pt>
                <c:pt idx="329">
                  <c:v>19503.324217038953</c:v>
                </c:pt>
                <c:pt idx="330">
                  <c:v>19395.802913954387</c:v>
                </c:pt>
                <c:pt idx="331">
                  <c:v>19288.558229313367</c:v>
                </c:pt>
                <c:pt idx="332">
                  <c:v>19181.573915066892</c:v>
                </c:pt>
                <c:pt idx="333">
                  <c:v>19074.841475463028</c:v>
                </c:pt>
                <c:pt idx="334">
                  <c:v>18968.357292792938</c:v>
                </c:pt>
                <c:pt idx="335">
                  <c:v>18862.120807488245</c:v>
                </c:pt>
                <c:pt idx="336">
                  <c:v>18756.133365884663</c:v>
                </c:pt>
                <c:pt idx="337">
                  <c:v>18650.397490776435</c:v>
                </c:pt>
                <c:pt idx="338">
                  <c:v>18544.916419693142</c:v>
                </c:pt>
                <c:pt idx="339">
                  <c:v>18439.693812703314</c:v>
                </c:pt>
                <c:pt idx="340">
                  <c:v>18334.733567564781</c:v>
                </c:pt>
                <c:pt idx="341">
                  <c:v>18230.039702848469</c:v>
                </c:pt>
                <c:pt idx="342">
                  <c:v>18125.616284104526</c:v>
                </c:pt>
                <c:pt idx="343">
                  <c:v>18021.467377284622</c:v>
                </c:pt>
                <c:pt idx="344">
                  <c:v>17917.597019424986</c:v>
                </c:pt>
                <c:pt idx="345">
                  <c:v>18014.701376404988</c:v>
                </c:pt>
                <c:pt idx="346">
                  <c:v>18247.152113338085</c:v>
                </c:pt>
                <c:pt idx="347">
                  <c:v>18572.182167865569</c:v>
                </c:pt>
                <c:pt idx="348">
                  <c:v>18961.953921825545</c:v>
                </c:pt>
                <c:pt idx="349">
                  <c:v>19398.37941201705</c:v>
                </c:pt>
                <c:pt idx="350">
                  <c:v>19869.737753619589</c:v>
                </c:pt>
                <c:pt idx="351">
                  <c:v>20368.46622447234</c:v>
                </c:pt>
                <c:pt idx="352">
                  <c:v>20889.717791965613</c:v>
                </c:pt>
                <c:pt idx="353">
                  <c:v>21430.419143497631</c:v>
                </c:pt>
                <c:pt idx="354">
                  <c:v>21988.655547259863</c:v>
                </c:pt>
                <c:pt idx="355">
                  <c:v>22563.269126716979</c:v>
                </c:pt>
                <c:pt idx="356">
                  <c:v>23153.596483994366</c:v>
                </c:pt>
                <c:pt idx="357">
                  <c:v>23759.297306555185</c:v>
                </c:pt>
                <c:pt idx="358">
                  <c:v>24380.242374346963</c:v>
                </c:pt>
                <c:pt idx="359">
                  <c:v>25016.440344317558</c:v>
                </c:pt>
                <c:pt idx="360">
                  <c:v>25667.989846072451</c:v>
                </c:pt>
                <c:pt idx="361">
                  <c:v>26335.048095866954</c:v>
                </c:pt>
                <c:pt idx="362">
                  <c:v>27017.810287772027</c:v>
                </c:pt>
                <c:pt idx="363">
                  <c:v>27716.496013452241</c:v>
                </c:pt>
                <c:pt idx="364">
                  <c:v>28431.340263041489</c:v>
                </c:pt>
                <c:pt idx="365">
                  <c:v>29162.587409081938</c:v>
                </c:pt>
                <c:pt idx="366">
                  <c:v>29910.487130118778</c:v>
                </c:pt>
                <c:pt idx="367">
                  <c:v>30675.291592651927</c:v>
                </c:pt>
                <c:pt idx="368">
                  <c:v>31457.253446557843</c:v>
                </c:pt>
                <c:pt idx="369">
                  <c:v>32256.624343441912</c:v>
                </c:pt>
                <c:pt idx="370">
                  <c:v>33073.653788153584</c:v>
                </c:pt>
                <c:pt idx="371">
                  <c:v>33908.588199493242</c:v>
                </c:pt>
                <c:pt idx="372">
                  <c:v>34761.670099106166</c:v>
                </c:pt>
                <c:pt idx="373">
                  <c:v>35602.981286503193</c:v>
                </c:pt>
                <c:pt idx="374">
                  <c:v>36441.929044384829</c:v>
                </c:pt>
                <c:pt idx="375">
                  <c:v>37284.678532266138</c:v>
                </c:pt>
                <c:pt idx="376">
                  <c:v>38135.282016052573</c:v>
                </c:pt>
                <c:pt idx="377">
                  <c:v>38996.413823196744</c:v>
                </c:pt>
                <c:pt idx="378">
                  <c:v>39869.848594005853</c:v>
                </c:pt>
                <c:pt idx="379">
                  <c:v>40756.772407040618</c:v>
                </c:pt>
                <c:pt idx="380">
                  <c:v>41657.985103139436</c:v>
                </c:pt>
                <c:pt idx="381">
                  <c:v>42574.03178123149</c:v>
                </c:pt>
                <c:pt idx="382">
                  <c:v>43505.288187631537</c:v>
                </c:pt>
                <c:pt idx="383">
                  <c:v>44452.016092533406</c:v>
                </c:pt>
                <c:pt idx="384">
                  <c:v>45414.399130117148</c:v>
                </c:pt>
                <c:pt idx="385">
                  <c:v>46392.565921725276</c:v>
                </c:pt>
                <c:pt idx="386">
                  <c:v>47386.604920971433</c:v>
                </c:pt>
                <c:pt idx="387">
                  <c:v>48396.573870041124</c:v>
                </c:pt>
                <c:pt idx="388">
                  <c:v>49014.53834900559</c:v>
                </c:pt>
                <c:pt idx="389">
                  <c:v>49382.048739916951</c:v>
                </c:pt>
                <c:pt idx="390">
                  <c:v>49589.175485176711</c:v>
                </c:pt>
                <c:pt idx="391">
                  <c:v>49693.230440525571</c:v>
                </c:pt>
                <c:pt idx="392">
                  <c:v>49730.681630083433</c:v>
                </c:pt>
                <c:pt idx="393">
                  <c:v>49724.735470974512</c:v>
                </c:pt>
                <c:pt idx="394">
                  <c:v>49690.161521809569</c:v>
                </c:pt>
                <c:pt idx="395">
                  <c:v>49636.362359831197</c:v>
                </c:pt>
                <c:pt idx="396">
                  <c:v>49569.32673570943</c:v>
                </c:pt>
                <c:pt idx="397">
                  <c:v>49492.872147493334</c:v>
                </c:pt>
                <c:pt idx="398">
                  <c:v>49409.435296974487</c:v>
                </c:pt>
                <c:pt idx="399">
                  <c:v>49320.574899115512</c:v>
                </c:pt>
                <c:pt idx="400">
                  <c:v>49227.291496535006</c:v>
                </c:pt>
                <c:pt idx="401">
                  <c:v>49130.230864124518</c:v>
                </c:pt>
                <c:pt idx="402">
                  <c:v>49029.813365867973</c:v>
                </c:pt>
                <c:pt idx="403">
                  <c:v>48926.31621323961</c:v>
                </c:pt>
                <c:pt idx="404">
                  <c:v>48482.306791345312</c:v>
                </c:pt>
                <c:pt idx="405">
                  <c:v>47833.924883932479</c:v>
                </c:pt>
                <c:pt idx="406">
                  <c:v>47065.705805288533</c:v>
                </c:pt>
                <c:pt idx="407">
                  <c:v>46230.093640098617</c:v>
                </c:pt>
                <c:pt idx="408">
                  <c:v>45359.577290231464</c:v>
                </c:pt>
                <c:pt idx="409">
                  <c:v>44474.237998657751</c:v>
                </c:pt>
                <c:pt idx="410">
                  <c:v>43586.443026414825</c:v>
                </c:pt>
                <c:pt idx="411">
                  <c:v>42703.764456482342</c:v>
                </c:pt>
                <c:pt idx="412">
                  <c:v>41830.794212046458</c:v>
                </c:pt>
                <c:pt idx="413">
                  <c:v>40970.272663511278</c:v>
                </c:pt>
                <c:pt idx="414">
                  <c:v>40123.790393180272</c:v>
                </c:pt>
                <c:pt idx="415">
                  <c:v>39292.224539058952</c:v>
                </c:pt>
                <c:pt idx="416">
                  <c:v>38476.010098984167</c:v>
                </c:pt>
                <c:pt idx="417">
                  <c:v>37675.308615539579</c:v>
                </c:pt>
                <c:pt idx="418">
                  <c:v>36890.113055507376</c:v>
                </c:pt>
                <c:pt idx="419">
                  <c:v>36120.313017839268</c:v>
                </c:pt>
                <c:pt idx="420">
                  <c:v>35365.735275903222</c:v>
                </c:pt>
                <c:pt idx="421">
                  <c:v>34626.16898382231</c:v>
                </c:pt>
                <c:pt idx="422">
                  <c:v>33901.381347543276</c:v>
                </c:pt>
                <c:pt idx="423">
                  <c:v>33191.127366979541</c:v>
                </c:pt>
                <c:pt idx="424">
                  <c:v>32495.155891301227</c:v>
                </c:pt>
                <c:pt idx="425">
                  <c:v>31813.213381254551</c:v>
                </c:pt>
                <c:pt idx="426">
                  <c:v>31145.046245074998</c:v>
                </c:pt>
                <c:pt idx="427">
                  <c:v>30490.402286736324</c:v>
                </c:pt>
                <c:pt idx="428">
                  <c:v>29849.031601482373</c:v>
                </c:pt>
                <c:pt idx="429">
                  <c:v>29220.687126899949</c:v>
                </c:pt>
                <c:pt idx="430">
                  <c:v>28605.124979036576</c:v>
                </c:pt>
                <c:pt idx="431">
                  <c:v>28002.104654111055</c:v>
                </c:pt>
                <c:pt idx="432">
                  <c:v>27411.389145932288</c:v>
                </c:pt>
                <c:pt idx="433">
                  <c:v>26832.745010223938</c:v>
                </c:pt>
                <c:pt idx="434">
                  <c:v>26152.764383744478</c:v>
                </c:pt>
                <c:pt idx="435">
                  <c:v>25421.314920220731</c:v>
                </c:pt>
                <c:pt idx="436">
                  <c:v>24668.558487202925</c:v>
                </c:pt>
                <c:pt idx="437">
                  <c:v>23912.616200744753</c:v>
                </c:pt>
                <c:pt idx="438">
                  <c:v>23164.255792246273</c:v>
                </c:pt>
                <c:pt idx="439">
                  <c:v>22429.757903239202</c:v>
                </c:pt>
                <c:pt idx="440">
                  <c:v>21712.668675397308</c:v>
                </c:pt>
                <c:pt idx="441">
                  <c:v>21014.871249694595</c:v>
                </c:pt>
                <c:pt idx="442">
                  <c:v>20337.240749876102</c:v>
                </c:pt>
                <c:pt idx="443">
                  <c:v>19680.044555003686</c:v>
                </c:pt>
                <c:pt idx="444">
                  <c:v>19043.18681374878</c:v>
                </c:pt>
                <c:pt idx="445">
                  <c:v>18426.357714720838</c:v>
                </c:pt>
                <c:pt idx="446">
                  <c:v>17829.124519716432</c:v>
                </c:pt>
                <c:pt idx="447">
                  <c:v>17250.986990751571</c:v>
                </c:pt>
                <c:pt idx="448">
                  <c:v>16691.411050146657</c:v>
                </c:pt>
                <c:pt idx="449">
                  <c:v>16149.849136535135</c:v>
                </c:pt>
                <c:pt idx="450">
                  <c:v>15625.752431828718</c:v>
                </c:pt>
                <c:pt idx="451">
                  <c:v>15118.578123576261</c:v>
                </c:pt>
                <c:pt idx="452">
                  <c:v>14627.793637636685</c:v>
                </c:pt>
                <c:pt idx="453">
                  <c:v>14152.879024221944</c:v>
                </c:pt>
                <c:pt idx="454">
                  <c:v>13693.328220596875</c:v>
                </c:pt>
                <c:pt idx="455">
                  <c:v>13248.649632574723</c:v>
                </c:pt>
                <c:pt idx="456">
                  <c:v>12818.366305027812</c:v>
                </c:pt>
                <c:pt idx="457">
                  <c:v>12402.015846507589</c:v>
                </c:pt>
                <c:pt idx="458">
                  <c:v>11999.150208787514</c:v>
                </c:pt>
                <c:pt idx="459">
                  <c:v>11609.335382837849</c:v>
                </c:pt>
                <c:pt idx="460">
                  <c:v>11232.151048709822</c:v>
                </c:pt>
                <c:pt idx="461">
                  <c:v>10867.190202114107</c:v>
                </c:pt>
                <c:pt idx="462">
                  <c:v>10514.058771496884</c:v>
                </c:pt>
                <c:pt idx="463">
                  <c:v>10172.375233927001</c:v>
                </c:pt>
                <c:pt idx="464">
                  <c:v>9841.7702347533868</c:v>
                </c:pt>
                <c:pt idx="465">
                  <c:v>9587.5392182428404</c:v>
                </c:pt>
                <c:pt idx="466">
                  <c:v>9381.8268340866034</c:v>
                </c:pt>
                <c:pt idx="467">
                  <c:v>9207.1523059565607</c:v>
                </c:pt>
                <c:pt idx="468">
                  <c:v>9052.5429191026215</c:v>
                </c:pt>
                <c:pt idx="469">
                  <c:v>8911.1085166451358</c:v>
                </c:pt>
                <c:pt idx="470">
                  <c:v>8778.5199664460833</c:v>
                </c:pt>
                <c:pt idx="471">
                  <c:v>8652.0547016480941</c:v>
                </c:pt>
                <c:pt idx="472">
                  <c:v>8529.9979920895403</c:v>
                </c:pt>
                <c:pt idx="473">
                  <c:v>8411.2673674108883</c:v>
                </c:pt>
                <c:pt idx="474">
                  <c:v>8295.1770231097871</c:v>
                </c:pt>
                <c:pt idx="475">
                  <c:v>8181.2900370682801</c:v>
                </c:pt>
                <c:pt idx="476">
                  <c:v>8069.3256685803835</c:v>
                </c:pt>
                <c:pt idx="477">
                  <c:v>7959.1012096912564</c:v>
                </c:pt>
                <c:pt idx="478">
                  <c:v>7850.4955104169912</c:v>
                </c:pt>
                <c:pt idx="479">
                  <c:v>7743.4260993750786</c:v>
                </c:pt>
                <c:pt idx="480">
                  <c:v>7637.834832352728</c:v>
                </c:pt>
                <c:pt idx="481">
                  <c:v>7533.6788901103182</c:v>
                </c:pt>
                <c:pt idx="482">
                  <c:v>7430.9251315143756</c:v>
                </c:pt>
                <c:pt idx="483">
                  <c:v>7329.5465512933497</c:v>
                </c:pt>
                <c:pt idx="484">
                  <c:v>7229.5200578987606</c:v>
                </c:pt>
                <c:pt idx="485">
                  <c:v>7130.8250793801471</c:v>
                </c:pt>
                <c:pt idx="486">
                  <c:v>7033.4426886102228</c:v>
                </c:pt>
                <c:pt idx="487">
                  <c:v>6937.3550542532648</c:v>
                </c:pt>
                <c:pt idx="488">
                  <c:v>6842.5450960393373</c:v>
                </c:pt>
                <c:pt idx="489">
                  <c:v>6748.9962681751003</c:v>
                </c:pt>
                <c:pt idx="490">
                  <c:v>6656.692423116071</c:v>
                </c:pt>
                <c:pt idx="491">
                  <c:v>6565.6177257350237</c:v>
                </c:pt>
                <c:pt idx="492">
                  <c:v>6475.7565990921139</c:v>
                </c:pt>
                <c:pt idx="493">
                  <c:v>6387.0936900189899</c:v>
                </c:pt>
                <c:pt idx="494">
                  <c:v>6299.6138471238828</c:v>
                </c:pt>
                <c:pt idx="495">
                  <c:v>6281.1755665540968</c:v>
                </c:pt>
                <c:pt idx="496">
                  <c:v>6308.1110912360709</c:v>
                </c:pt>
                <c:pt idx="497">
                  <c:v>6365.0968705515606</c:v>
                </c:pt>
                <c:pt idx="498">
                  <c:v>6442.2154108826526</c:v>
                </c:pt>
                <c:pt idx="499">
                  <c:v>6533.0517139619133</c:v>
                </c:pt>
                <c:pt idx="500">
                  <c:v>6633.4600079750835</c:v>
                </c:pt>
                <c:pt idx="501">
                  <c:v>6740.7647497103017</c:v>
                </c:pt>
                <c:pt idx="502">
                  <c:v>6853.2429819956669</c:v>
                </c:pt>
                <c:pt idx="503">
                  <c:v>6969.788974167006</c:v>
                </c:pt>
                <c:pt idx="504">
                  <c:v>7089.696958131668</c:v>
                </c:pt>
                <c:pt idx="505">
                  <c:v>7212.520374216926</c:v>
                </c:pt>
                <c:pt idx="506">
                  <c:v>7337.9806843625074</c:v>
                </c:pt>
                <c:pt idx="507">
                  <c:v>7465.9082974564735</c:v>
                </c:pt>
                <c:pt idx="508">
                  <c:v>7596.2042982198263</c:v>
                </c:pt>
                <c:pt idx="509">
                  <c:v>7728.8156532825597</c:v>
                </c:pt>
                <c:pt idx="510">
                  <c:v>7863.7191480647398</c:v>
                </c:pt>
                <c:pt idx="511">
                  <c:v>8000.910979544502</c:v>
                </c:pt>
                <c:pt idx="512">
                  <c:v>8140.4000128664184</c:v>
                </c:pt>
                <c:pt idx="513">
                  <c:v>8282.2034112815072</c:v>
                </c:pt>
                <c:pt idx="514">
                  <c:v>8426.3438033960701</c:v>
                </c:pt>
                <c:pt idx="515">
                  <c:v>8572.8474461383648</c:v>
                </c:pt>
                <c:pt idx="516">
                  <c:v>8721.7430325931764</c:v>
                </c:pt>
                <c:pt idx="517">
                  <c:v>8873.0609174200927</c:v>
                </c:pt>
                <c:pt idx="518">
                  <c:v>9026.8326126186585</c:v>
                </c:pt>
                <c:pt idx="519">
                  <c:v>9183.0904582585281</c:v>
                </c:pt>
                <c:pt idx="520">
                  <c:v>9341.867406384099</c:v>
                </c:pt>
                <c:pt idx="521">
                  <c:v>9503.1968780631414</c:v>
                </c:pt>
                <c:pt idx="522">
                  <c:v>9667.1126676445656</c:v>
                </c:pt>
                <c:pt idx="523">
                  <c:v>9833.6488774211539</c:v>
                </c:pt>
                <c:pt idx="524">
                  <c:v>10002.839871807542</c:v>
                </c:pt>
                <c:pt idx="525">
                  <c:v>10174.72024397478</c:v>
                </c:pt>
                <c:pt idx="526">
                  <c:v>10430.392158866705</c:v>
                </c:pt>
                <c:pt idx="527">
                  <c:v>10746.8280018604</c:v>
                </c:pt>
                <c:pt idx="528">
                  <c:v>11109.043081317961</c:v>
                </c:pt>
                <c:pt idx="529">
                  <c:v>11507.363173893451</c:v>
                </c:pt>
                <c:pt idx="530">
                  <c:v>11935.622585894187</c:v>
                </c:pt>
                <c:pt idx="531">
                  <c:v>12389.975897885242</c:v>
                </c:pt>
                <c:pt idx="532">
                  <c:v>12868.114433495592</c:v>
                </c:pt>
                <c:pt idx="533">
                  <c:v>13368.749637919793</c:v>
                </c:pt>
                <c:pt idx="534">
                  <c:v>13891.272473398507</c:v>
                </c:pt>
                <c:pt idx="535">
                  <c:v>14435.528885333588</c:v>
                </c:pt>
                <c:pt idx="536">
                  <c:v>15001.671802714045</c:v>
                </c:pt>
                <c:pt idx="537">
                  <c:v>15590.063597392489</c:v>
                </c:pt>
                <c:pt idx="538">
                  <c:v>16201.211804358201</c:v>
                </c:pt>
                <c:pt idx="539">
                  <c:v>16835.72675992814</c:v>
                </c:pt>
                <c:pt idx="540">
                  <c:v>17494.29367589892</c:v>
                </c:pt>
                <c:pt idx="541">
                  <c:v>18177.654213962491</c:v>
                </c:pt>
                <c:pt idx="542">
                  <c:v>18886.594303777081</c:v>
                </c:pt>
                <c:pt idx="543">
                  <c:v>19621.936055270809</c:v>
                </c:pt>
                <c:pt idx="544">
                  <c:v>20384.532345774991</c:v>
                </c:pt>
                <c:pt idx="545">
                  <c:v>21175.26314386975</c:v>
                </c:pt>
                <c:pt idx="546">
                  <c:v>21995.03294907849</c:v>
                </c:pt>
                <c:pt idx="547">
                  <c:v>22844.768935630764</c:v>
                </c:pt>
                <c:pt idx="548">
                  <c:v>23725.419526265516</c:v>
                </c:pt>
                <c:pt idx="549">
                  <c:v>24637.953212764161</c:v>
                </c:pt>
                <c:pt idx="550">
                  <c:v>25583.357499608523</c:v>
                </c:pt>
                <c:pt idx="551">
                  <c:v>26562.637886419983</c:v>
                </c:pt>
                <c:pt idx="552">
                  <c:v>27576.816830623065</c:v>
                </c:pt>
                <c:pt idx="553">
                  <c:v>28626.932648686885</c:v>
                </c:pt>
                <c:pt idx="554">
                  <c:v>29714.03832536508</c:v>
                </c:pt>
                <c:pt idx="555">
                  <c:v>30839.200207581096</c:v>
                </c:pt>
                <c:pt idx="556">
                  <c:v>32003.496564313777</c:v>
                </c:pt>
                <c:pt idx="557">
                  <c:v>32675.27449047524</c:v>
                </c:pt>
                <c:pt idx="558">
                  <c:v>33034.960974452071</c:v>
                </c:pt>
                <c:pt idx="559">
                  <c:v>33196.860008649252</c:v>
                </c:pt>
                <c:pt idx="560">
                  <c:v>33233.384675288507</c:v>
                </c:pt>
                <c:pt idx="561">
                  <c:v>33190.410382391485</c:v>
                </c:pt>
                <c:pt idx="562">
                  <c:v>33097.001898050541</c:v>
                </c:pt>
                <c:pt idx="563">
                  <c:v>32971.575552737377</c:v>
                </c:pt>
                <c:pt idx="564">
                  <c:v>32825.802870214167</c:v>
                </c:pt>
                <c:pt idx="565">
                  <c:v>32667.083318152461</c:v>
                </c:pt>
                <c:pt idx="566">
                  <c:v>32500.110596154736</c:v>
                </c:pt>
                <c:pt idx="567">
                  <c:v>32327.864707983052</c:v>
                </c:pt>
                <c:pt idx="568">
                  <c:v>32152.240303012652</c:v>
                </c:pt>
                <c:pt idx="569">
                  <c:v>31974.444626793145</c:v>
                </c:pt>
                <c:pt idx="570">
                  <c:v>31795.249546051742</c:v>
                </c:pt>
                <c:pt idx="571">
                  <c:v>31615.151151023943</c:v>
                </c:pt>
                <c:pt idx="572">
                  <c:v>31434.47082394738</c:v>
                </c:pt>
                <c:pt idx="573">
                  <c:v>31253.419238040871</c:v>
                </c:pt>
                <c:pt idx="574">
                  <c:v>31072.136881337421</c:v>
                </c:pt>
                <c:pt idx="575">
                  <c:v>30890.719714960833</c:v>
                </c:pt>
                <c:pt idx="576">
                  <c:v>30709.235418243843</c:v>
                </c:pt>
                <c:pt idx="577">
                  <c:v>30527.733673512033</c:v>
                </c:pt>
                <c:pt idx="578">
                  <c:v>30346.252677002445</c:v>
                </c:pt>
                <c:pt idx="579">
                  <c:v>30164.823260420828</c:v>
                </c:pt>
                <c:pt idx="580">
                  <c:v>29983.471499789332</c:v>
                </c:pt>
                <c:pt idx="581">
                  <c:v>29802.220366647565</c:v>
                </c:pt>
                <c:pt idx="582">
                  <c:v>29621.09077303742</c:v>
                </c:pt>
                <c:pt idx="583">
                  <c:v>29440.102232765788</c:v>
                </c:pt>
                <c:pt idx="584">
                  <c:v>29259.273279802492</c:v>
                </c:pt>
                <c:pt idx="585">
                  <c:v>29078.621732984055</c:v>
                </c:pt>
                <c:pt idx="586">
                  <c:v>28898.1648634708</c:v>
                </c:pt>
                <c:pt idx="587">
                  <c:v>29351.365908486147</c:v>
                </c:pt>
                <c:pt idx="588">
                  <c:v>30261.559151107645</c:v>
                </c:pt>
                <c:pt idx="589">
                  <c:v>31512.262720402607</c:v>
                </c:pt>
                <c:pt idx="590">
                  <c:v>33027.319133030185</c:v>
                </c:pt>
                <c:pt idx="591">
                  <c:v>34757.607214841555</c:v>
                </c:pt>
                <c:pt idx="592">
                  <c:v>36672.149672080224</c:v>
                </c:pt>
                <c:pt idx="593">
                  <c:v>38752.160898608898</c:v>
                </c:pt>
                <c:pt idx="594">
                  <c:v>40987.061257736132</c:v>
                </c:pt>
                <c:pt idx="595">
                  <c:v>43371.806238234196</c:v>
                </c:pt>
                <c:pt idx="596">
                  <c:v>45905.094406686228</c:v>
                </c:pt>
                <c:pt idx="597">
                  <c:v>48588.162276371411</c:v>
                </c:pt>
                <c:pt idx="598">
                  <c:v>51423.970696052318</c:v>
                </c:pt>
                <c:pt idx="599">
                  <c:v>54416.651920964796</c:v>
                </c:pt>
                <c:pt idx="600">
                  <c:v>57571.129727028158</c:v>
                </c:pt>
                <c:pt idx="601">
                  <c:v>60990.135300916685</c:v>
                </c:pt>
                <c:pt idx="602">
                  <c:v>64658.207986208341</c:v>
                </c:pt>
                <c:pt idx="603">
                  <c:v>68567.79653215679</c:v>
                </c:pt>
                <c:pt idx="604">
                  <c:v>72716.609692415499</c:v>
                </c:pt>
                <c:pt idx="605">
                  <c:v>77105.815707314468</c:v>
                </c:pt>
                <c:pt idx="606">
                  <c:v>81738.808176302759</c:v>
                </c:pt>
                <c:pt idx="607">
                  <c:v>86620.348785333845</c:v>
                </c:pt>
                <c:pt idx="608">
                  <c:v>91755.959741335158</c:v>
                </c:pt>
                <c:pt idx="609">
                  <c:v>97151.480656963176</c:v>
                </c:pt>
                <c:pt idx="610">
                  <c:v>102812.73278151185</c:v>
                </c:pt>
                <c:pt idx="611">
                  <c:v>108745.25242165201</c:v>
                </c:pt>
                <c:pt idx="612">
                  <c:v>114954.06817991628</c:v>
                </c:pt>
                <c:pt idx="613">
                  <c:v>121443.50529942277</c:v>
                </c:pt>
                <c:pt idx="614">
                  <c:v>128217.00630796417</c:v>
                </c:pt>
                <c:pt idx="615">
                  <c:v>135276.96121950727</c:v>
                </c:pt>
                <c:pt idx="616">
                  <c:v>142624.54338908801</c:v>
                </c:pt>
                <c:pt idx="617">
                  <c:v>150259.54913650293</c:v>
                </c:pt>
                <c:pt idx="618">
                  <c:v>155273.71516644419</c:v>
                </c:pt>
                <c:pt idx="619">
                  <c:v>158596.8018176255</c:v>
                </c:pt>
                <c:pt idx="620">
                  <c:v>160823.46459136927</c:v>
                </c:pt>
                <c:pt idx="621">
                  <c:v>162333.90329100451</c:v>
                </c:pt>
                <c:pt idx="622">
                  <c:v>163371.13087733375</c:v>
                </c:pt>
                <c:pt idx="623">
                  <c:v>164090.43802044966</c:v>
                </c:pt>
                <c:pt idx="624">
                  <c:v>164591.04631247561</c:v>
                </c:pt>
                <c:pt idx="625">
                  <c:v>164936.35667240375</c:v>
                </c:pt>
                <c:pt idx="626">
                  <c:v>165166.89791704426</c:v>
                </c:pt>
                <c:pt idx="627">
                  <c:v>165308.60455919799</c:v>
                </c:pt>
                <c:pt idx="628">
                  <c:v>165378.10697845201</c:v>
                </c:pt>
                <c:pt idx="629">
                  <c:v>165386.1111513027</c:v>
                </c:pt>
                <c:pt idx="630">
                  <c:v>165339.55710053744</c:v>
                </c:pt>
                <c:pt idx="631">
                  <c:v>165242.99683790994</c:v>
                </c:pt>
                <c:pt idx="632">
                  <c:v>165099.47362784718</c:v>
                </c:pt>
                <c:pt idx="633">
                  <c:v>161664.82307194869</c:v>
                </c:pt>
                <c:pt idx="634">
                  <c:v>156443.62676246022</c:v>
                </c:pt>
                <c:pt idx="635">
                  <c:v>150320.74055192716</c:v>
                </c:pt>
                <c:pt idx="636">
                  <c:v>143813.53427392629</c:v>
                </c:pt>
                <c:pt idx="637">
                  <c:v>137221.61588319315</c:v>
                </c:pt>
                <c:pt idx="638">
                  <c:v>130715.69564010523</c:v>
                </c:pt>
                <c:pt idx="639">
                  <c:v>124390.32105495832</c:v>
                </c:pt>
                <c:pt idx="640">
                  <c:v>118295.16460395581</c:v>
                </c:pt>
                <c:pt idx="641">
                  <c:v>112453.58034172976</c:v>
                </c:pt>
                <c:pt idx="642">
                  <c:v>106873.60371448437</c:v>
                </c:pt>
                <c:pt idx="643">
                  <c:v>101554.46622365937</c:v>
                </c:pt>
                <c:pt idx="644">
                  <c:v>96490.448342190197</c:v>
                </c:pt>
                <c:pt idx="645">
                  <c:v>91673.153071043373</c:v>
                </c:pt>
                <c:pt idx="646">
                  <c:v>87092.84263175464</c:v>
                </c:pt>
                <c:pt idx="647">
                  <c:v>82739.219659234805</c:v>
                </c:pt>
                <c:pt idx="648">
                  <c:v>78601.879246824537</c:v>
                </c:pt>
                <c:pt idx="649">
                  <c:v>74670.566178970083</c:v>
                </c:pt>
                <c:pt idx="650">
                  <c:v>70935.317066049873</c:v>
                </c:pt>
                <c:pt idx="651">
                  <c:v>67386.534673827526</c:v>
                </c:pt>
                <c:pt idx="652">
                  <c:v>64015.02249539693</c:v>
                </c:pt>
                <c:pt idx="653">
                  <c:v>60811.996191062557</c:v>
                </c:pt>
                <c:pt idx="654">
                  <c:v>57769.081742401897</c:v>
                </c:pt>
                <c:pt idx="655">
                  <c:v>54878.306143726259</c:v>
                </c:pt>
                <c:pt idx="656">
                  <c:v>52132.084067125506</c:v>
                </c:pt>
                <c:pt idx="657">
                  <c:v>49523.202521322906</c:v>
                </c:pt>
                <c:pt idx="658">
                  <c:v>47044.804684980969</c:v>
                </c:pt>
                <c:pt idx="659">
                  <c:v>44690.373597601385</c:v>
                </c:pt>
                <c:pt idx="660">
                  <c:v>42453.716096683347</c:v>
                </c:pt>
                <c:pt idx="661">
                  <c:v>40328.947215797394</c:v>
                </c:pt>
                <c:pt idx="662">
                  <c:v>38310.475155699343</c:v>
                </c:pt>
                <c:pt idx="663">
                  <c:v>38177.039737375999</c:v>
                </c:pt>
                <c:pt idx="664">
                  <c:v>39485.912035207148</c:v>
                </c:pt>
                <c:pt idx="665">
                  <c:v>41946.994474610794</c:v>
                </c:pt>
                <c:pt idx="666">
                  <c:v>45376.477278742306</c:v>
                </c:pt>
                <c:pt idx="667">
                  <c:v>49664.915900644621</c:v>
                </c:pt>
                <c:pt idx="668">
                  <c:v>54755.198665127355</c:v>
                </c:pt>
                <c:pt idx="669">
                  <c:v>60627.282160691248</c:v>
                </c:pt>
                <c:pt idx="670">
                  <c:v>67287.536481775256</c:v>
                </c:pt>
                <c:pt idx="671">
                  <c:v>74761.203888645017</c:v>
                </c:pt>
                <c:pt idx="672">
                  <c:v>83086.928527329597</c:v>
                </c:pt>
                <c:pt idx="673">
                  <c:v>92312.627038227423</c:v>
                </c:pt>
                <c:pt idx="674">
                  <c:v>102492.1852719187</c:v>
                </c:pt>
                <c:pt idx="675">
                  <c:v>113682.61616440561</c:v>
                </c:pt>
                <c:pt idx="676">
                  <c:v>125941.41990914996</c:v>
                </c:pt>
                <c:pt idx="677">
                  <c:v>139323.96525380306</c:v>
                </c:pt>
                <c:pt idx="678">
                  <c:v>153880.77093360529</c:v>
                </c:pt>
                <c:pt idx="679">
                  <c:v>167364.00364257582</c:v>
                </c:pt>
                <c:pt idx="680">
                  <c:v>180261.59495515903</c:v>
                </c:pt>
                <c:pt idx="681">
                  <c:v>192894.56566904651</c:v>
                </c:pt>
                <c:pt idx="682">
                  <c:v>205469.69457139052</c:v>
                </c:pt>
                <c:pt idx="683">
                  <c:v>218114.98669918455</c:v>
                </c:pt>
                <c:pt idx="684">
                  <c:v>230903.55146337309</c:v>
                </c:pt>
                <c:pt idx="685">
                  <c:v>243869.69166455569</c:v>
                </c:pt>
                <c:pt idx="686">
                  <c:v>257019.77691648132</c:v>
                </c:pt>
                <c:pt idx="687">
                  <c:v>270339.64300592046</c:v>
                </c:pt>
                <c:pt idx="688">
                  <c:v>283799.69485981273</c:v>
                </c:pt>
                <c:pt idx="689">
                  <c:v>297358.50832261401</c:v>
                </c:pt>
                <c:pt idx="690">
                  <c:v>310965.46600154904</c:v>
                </c:pt>
                <c:pt idx="691">
                  <c:v>324562.78518002259</c:v>
                </c:pt>
                <c:pt idx="692">
                  <c:v>338087.1743552679</c:v>
                </c:pt>
                <c:pt idx="693">
                  <c:v>351471.27125972335</c:v>
                </c:pt>
                <c:pt idx="694">
                  <c:v>364644.95718598791</c:v>
                </c:pt>
                <c:pt idx="695">
                  <c:v>377536.60200275457</c:v>
                </c:pt>
                <c:pt idx="696">
                  <c:v>390074.26609271253</c:v>
                </c:pt>
                <c:pt idx="697">
                  <c:v>402186.8660445321</c:v>
                </c:pt>
                <c:pt idx="698">
                  <c:v>413805.29796206165</c:v>
                </c:pt>
                <c:pt idx="699">
                  <c:v>424863.5041519244</c:v>
                </c:pt>
                <c:pt idx="700">
                  <c:v>435299.46462816437</c:v>
                </c:pt>
                <c:pt idx="701">
                  <c:v>445056.09352413553</c:v>
                </c:pt>
                <c:pt idx="702">
                  <c:v>454082.02148108173</c:v>
                </c:pt>
                <c:pt idx="703">
                  <c:v>462332.24782920297</c:v>
                </c:pt>
                <c:pt idx="704">
                  <c:v>469768.65037823759</c:v>
                </c:pt>
                <c:pt idx="705">
                  <c:v>476360.34541411139</c:v>
                </c:pt>
                <c:pt idx="706">
                  <c:v>482083.8956176489</c:v>
                </c:pt>
                <c:pt idx="707">
                  <c:v>486923.36869122356</c:v>
                </c:pt>
                <c:pt idx="708">
                  <c:v>490870.25417176256</c:v>
                </c:pt>
                <c:pt idx="709">
                  <c:v>493923.24996846577</c:v>
                </c:pt>
                <c:pt idx="710">
                  <c:v>494545.00677091465</c:v>
                </c:pt>
                <c:pt idx="711">
                  <c:v>493405.50614903605</c:v>
                </c:pt>
                <c:pt idx="712">
                  <c:v>490945.50054644438</c:v>
                </c:pt>
                <c:pt idx="713">
                  <c:v>487459.37326201278</c:v>
                </c:pt>
                <c:pt idx="714">
                  <c:v>483148.18971701135</c:v>
                </c:pt>
                <c:pt idx="715">
                  <c:v>478153.55869236466</c:v>
                </c:pt>
                <c:pt idx="716">
                  <c:v>472579.17112670367</c:v>
                </c:pt>
                <c:pt idx="717">
                  <c:v>466504.44704899105</c:v>
                </c:pt>
                <c:pt idx="718">
                  <c:v>459993.14244578697</c:v>
                </c:pt>
                <c:pt idx="719">
                  <c:v>453098.74760226795</c:v>
                </c:pt>
                <c:pt idx="720">
                  <c:v>445867.85058639041</c:v>
                </c:pt>
                <c:pt idx="721">
                  <c:v>438342.21622114052</c:v>
                </c:pt>
                <c:pt idx="722">
                  <c:v>430560.05902566609</c:v>
                </c:pt>
                <c:pt idx="723">
                  <c:v>422556.81434753508</c:v>
                </c:pt>
                <c:pt idx="724">
                  <c:v>414365.60042851308</c:v>
                </c:pt>
                <c:pt idx="725">
                  <c:v>406017.49297114852</c:v>
                </c:pt>
                <c:pt idx="726">
                  <c:v>397541.68842938181</c:v>
                </c:pt>
                <c:pt idx="727">
                  <c:v>388965.60342943622</c:v>
                </c:pt>
                <c:pt idx="728">
                  <c:v>380314.93946727487</c:v>
                </c:pt>
                <c:pt idx="729">
                  <c:v>371613.7305013978</c:v>
                </c:pt>
                <c:pt idx="730">
                  <c:v>362884.38381849835</c:v>
                </c:pt>
                <c:pt idx="731">
                  <c:v>354147.72003214358</c:v>
                </c:pt>
                <c:pt idx="732">
                  <c:v>345423.01528466411</c:v>
                </c:pt>
                <c:pt idx="733">
                  <c:v>336728.04702501028</c:v>
                </c:pt>
                <c:pt idx="734">
                  <c:v>328079.14372649515</c:v>
                </c:pt>
                <c:pt idx="735">
                  <c:v>319491.23833134666</c:v>
                </c:pt>
                <c:pt idx="736">
                  <c:v>310977.92490082653</c:v>
                </c:pt>
                <c:pt idx="737">
                  <c:v>302551.5178069949</c:v>
                </c:pt>
                <c:pt idx="738">
                  <c:v>294223.1127596072</c:v>
                </c:pt>
                <c:pt idx="739">
                  <c:v>286002.64897785202</c:v>
                </c:pt>
                <c:pt idx="740">
                  <c:v>277898.97186573094</c:v>
                </c:pt>
                <c:pt idx="741">
                  <c:v>269919.89561565878</c:v>
                </c:pt>
                <c:pt idx="742">
                  <c:v>262072.26523732347</c:v>
                </c:pt>
                <c:pt idx="743">
                  <c:v>254362.0175819397</c:v>
                </c:pt>
                <c:pt idx="744">
                  <c:v>246794.24100219118</c:v>
                </c:pt>
                <c:pt idx="745">
                  <c:v>239373.23335341524</c:v>
                </c:pt>
                <c:pt idx="746">
                  <c:v>232102.55810095512</c:v>
                </c:pt>
                <c:pt idx="747">
                  <c:v>224985.09835173687</c:v>
                </c:pt>
                <c:pt idx="748">
                  <c:v>218023.10867504499</c:v>
                </c:pt>
                <c:pt idx="749">
                  <c:v>211218.26461842767</c:v>
                </c:pt>
                <c:pt idx="750">
                  <c:v>204571.70986004567</c:v>
                </c:pt>
                <c:pt idx="751">
                  <c:v>198084.1009690366</c:v>
                </c:pt>
                <c:pt idx="752">
                  <c:v>191755.64977107625</c:v>
                </c:pt>
                <c:pt idx="753">
                  <c:v>185586.16333775563</c:v>
                </c:pt>
                <c:pt idx="754">
                  <c:v>179575.0816361155</c:v>
                </c:pt>
                <c:pt idx="755">
                  <c:v>173721.51288912332</c:v>
                </c:pt>
                <c:pt idx="756">
                  <c:v>168024.2667094444</c:v>
                </c:pt>
                <c:pt idx="757">
                  <c:v>162481.88507791745</c:v>
                </c:pt>
                <c:pt idx="758">
                  <c:v>157092.6712450331</c:v>
                </c:pt>
                <c:pt idx="759">
                  <c:v>151854.71663873259</c:v>
                </c:pt>
                <c:pt idx="760">
                  <c:v>146765.9258652667</c:v>
                </c:pt>
                <c:pt idx="761">
                  <c:v>141824.03989192078</c:v>
                </c:pt>
                <c:pt idx="762">
                  <c:v>137026.65750133668</c:v>
                </c:pt>
                <c:pt idx="763">
                  <c:v>132371.25510713371</c:v>
                </c:pt>
                <c:pt idx="764">
                  <c:v>127855.2050197128</c:v>
                </c:pt>
                <c:pt idx="765">
                  <c:v>123475.79224966727</c:v>
                </c:pt>
                <c:pt idx="766">
                  <c:v>119230.22993424255</c:v>
                </c:pt>
                <c:pt idx="767">
                  <c:v>115115.67346989665</c:v>
                </c:pt>
                <c:pt idx="768">
                  <c:v>111129.23343130431</c:v>
                </c:pt>
                <c:pt idx="769">
                  <c:v>107267.9873542018</c:v>
                </c:pt>
                <c:pt idx="770">
                  <c:v>103528.9904563536</c:v>
                </c:pt>
                <c:pt idx="771">
                  <c:v>99909.285367694363</c:v>
                </c:pt>
                <c:pt idx="772">
                  <c:v>96405.910937408466</c:v>
                </c:pt>
                <c:pt idx="773">
                  <c:v>93015.910182394597</c:v>
                </c:pt>
                <c:pt idx="774">
                  <c:v>89736.337438259114</c:v>
                </c:pt>
                <c:pt idx="775">
                  <c:v>86564.26477071509</c:v>
                </c:pt>
                <c:pt idx="776">
                  <c:v>83496.78770205802</c:v>
                </c:pt>
                <c:pt idx="777">
                  <c:v>80531.030304260334</c:v>
                </c:pt>
                <c:pt idx="778">
                  <c:v>77664.149707190023</c:v>
                </c:pt>
                <c:pt idx="779">
                  <c:v>74893.340067523881</c:v>
                </c:pt>
                <c:pt idx="780">
                  <c:v>72215.83604110108</c:v>
                </c:pt>
                <c:pt idx="781">
                  <c:v>69628.915798753573</c:v>
                </c:pt>
                <c:pt idx="782">
                  <c:v>67129.903623058999</c:v>
                </c:pt>
                <c:pt idx="783">
                  <c:v>64716.172120992051</c:v>
                </c:pt>
                <c:pt idx="784">
                  <c:v>62385.144085100983</c:v>
                </c:pt>
                <c:pt idx="785">
                  <c:v>60134.294033606959</c:v>
                </c:pt>
                <c:pt idx="786">
                  <c:v>57961.149457713618</c:v>
                </c:pt>
                <c:pt idx="787">
                  <c:v>55863.291802419546</c:v>
                </c:pt>
                <c:pt idx="788">
                  <c:v>53838.357205244924</c:v>
                </c:pt>
                <c:pt idx="789">
                  <c:v>51884.037015511531</c:v>
                </c:pt>
                <c:pt idx="790">
                  <c:v>49998.078115149008</c:v>
                </c:pt>
                <c:pt idx="791">
                  <c:v>48178.283060435388</c:v>
                </c:pt>
                <c:pt idx="792">
                  <c:v>46422.51006261268</c:v>
                </c:pt>
                <c:pt idx="793">
                  <c:v>44728.672823943874</c:v>
                </c:pt>
                <c:pt idx="794">
                  <c:v>43094.740244491986</c:v>
                </c:pt>
                <c:pt idx="795">
                  <c:v>41518.736013700596</c:v>
                </c:pt>
                <c:pt idx="796">
                  <c:v>39998.738099733768</c:v>
                </c:pt>
                <c:pt idx="797">
                  <c:v>38532.878148487602</c:v>
                </c:pt>
                <c:pt idx="798">
                  <c:v>37119.340803211766</c:v>
                </c:pt>
                <c:pt idx="799">
                  <c:v>35756.362954772507</c:v>
                </c:pt>
                <c:pt idx="800">
                  <c:v>34442.232931746032</c:v>
                </c:pt>
                <c:pt idx="801">
                  <c:v>33175.289638747898</c:v>
                </c:pt>
                <c:pt idx="802">
                  <c:v>31953.921650677323</c:v>
                </c:pt>
                <c:pt idx="803">
                  <c:v>30776.566269881307</c:v>
                </c:pt>
                <c:pt idx="804">
                  <c:v>29641.708552618951</c:v>
                </c:pt>
                <c:pt idx="805">
                  <c:v>28547.880310628083</c:v>
                </c:pt>
                <c:pt idx="806">
                  <c:v>27493.659093061535</c:v>
                </c:pt>
                <c:pt idx="807">
                  <c:v>26477.66715356597</c:v>
                </c:pt>
                <c:pt idx="808">
                  <c:v>25498.570406819679</c:v>
                </c:pt>
                <c:pt idx="809">
                  <c:v>24555.07737842443</c:v>
                </c:pt>
                <c:pt idx="810">
                  <c:v>23645.938151658149</c:v>
                </c:pt>
                <c:pt idx="811">
                  <c:v>22769.943314237353</c:v>
                </c:pt>
                <c:pt idx="812">
                  <c:v>21925.92290790904</c:v>
                </c:pt>
                <c:pt idx="813">
                  <c:v>21112.745383388963</c:v>
                </c:pt>
                <c:pt idx="814">
                  <c:v>20329.316562885055</c:v>
                </c:pt>
                <c:pt idx="815">
                  <c:v>19574.578612189496</c:v>
                </c:pt>
                <c:pt idx="816">
                  <c:v>18847.509024088882</c:v>
                </c:pt>
                <c:pt idx="817">
                  <c:v>18147.119614627536</c:v>
                </c:pt>
                <c:pt idx="818">
                  <c:v>17472.455533562897</c:v>
                </c:pt>
                <c:pt idx="819">
                  <c:v>16822.594290172648</c:v>
                </c:pt>
                <c:pt idx="820">
                  <c:v>16196.644795409624</c:v>
                </c:pt>
                <c:pt idx="821">
                  <c:v>15593.74642125139</c:v>
                </c:pt>
                <c:pt idx="822">
                  <c:v>15013.068077955564</c:v>
                </c:pt>
                <c:pt idx="823">
                  <c:v>14453.807309808506</c:v>
                </c:pt>
                <c:pt idx="824">
                  <c:v>13915.189409842922</c:v>
                </c:pt>
                <c:pt idx="825">
                  <c:v>13396.466553898399</c:v>
                </c:pt>
                <c:pt idx="826">
                  <c:v>12896.916954306989</c:v>
                </c:pt>
                <c:pt idx="827">
                  <c:v>12415.844033403062</c:v>
                </c:pt>
                <c:pt idx="828">
                  <c:v>11952.575616981874</c:v>
                </c:pt>
                <c:pt idx="829">
                  <c:v>11506.463147764191</c:v>
                </c:pt>
                <c:pt idx="830">
                  <c:v>11076.880918864017</c:v>
                </c:pt>
                <c:pt idx="831">
                  <c:v>10663.225327202732</c:v>
                </c:pt>
                <c:pt idx="832">
                  <c:v>10264.914146764864</c:v>
                </c:pt>
                <c:pt idx="833">
                  <c:v>9881.3858215481796</c:v>
                </c:pt>
                <c:pt idx="834">
                  <c:v>9512.0987780230626</c:v>
                </c:pt>
                <c:pt idx="835">
                  <c:v>9156.530756882943</c:v>
                </c:pt>
                <c:pt idx="836">
                  <c:v>8814.1781638385037</c:v>
                </c:pt>
                <c:pt idx="837">
                  <c:v>8484.5554391830374</c:v>
                </c:pt>
                <c:pt idx="838">
                  <c:v>8167.194445834486</c:v>
                </c:pt>
                <c:pt idx="839">
                  <c:v>7861.6438755409154</c:v>
                </c:pt>
                <c:pt idx="840">
                  <c:v>7567.468672920294</c:v>
                </c:pt>
                <c:pt idx="841">
                  <c:v>7284.2494769921213</c:v>
                </c:pt>
                <c:pt idx="842">
                  <c:v>7011.582079847477</c:v>
                </c:pt>
                <c:pt idx="843">
                  <c:v>6749.0769020952566</c:v>
                </c:pt>
                <c:pt idx="844">
                  <c:v>6496.3584847154198</c:v>
                </c:pt>
                <c:pt idx="845">
                  <c:v>6253.0649969449414</c:v>
                </c:pt>
                <c:pt idx="846">
                  <c:v>6018.8477598185464</c:v>
                </c:pt>
                <c:pt idx="847">
                  <c:v>5793.3707849841367</c:v>
                </c:pt>
                <c:pt idx="848">
                  <c:v>5576.3103284119034</c:v>
                </c:pt>
                <c:pt idx="849">
                  <c:v>5367.3544586163471</c:v>
                </c:pt>
                <c:pt idx="850">
                  <c:v>5166.2026390116625</c:v>
                </c:pt>
                <c:pt idx="851">
                  <c:v>4972.5653240230868</c:v>
                </c:pt>
                <c:pt idx="852">
                  <c:v>4786.1635685797537</c:v>
                </c:pt>
                <c:pt idx="853">
                  <c:v>4606.7286506182436</c:v>
                </c:pt>
                <c:pt idx="854">
                  <c:v>4434.0017062302804</c:v>
                </c:pt>
                <c:pt idx="855">
                  <c:v>4267.7333770928608</c:v>
                </c:pt>
                <c:pt idx="856">
                  <c:v>4107.6834698243547</c:v>
                </c:pt>
                <c:pt idx="857">
                  <c:v>3953.6206269158365</c:v>
                </c:pt>
                <c:pt idx="858">
                  <c:v>3805.3220088929256</c:v>
                </c:pt>
                <c:pt idx="859">
                  <c:v>3662.5729873697619</c:v>
                </c:pt>
                <c:pt idx="860">
                  <c:v>3525.1668486633093</c:v>
                </c:pt>
                <c:pt idx="861">
                  <c:v>3392.904507642972</c:v>
                </c:pt>
                <c:pt idx="862">
                  <c:v>3265.594231497435</c:v>
                </c:pt>
                <c:pt idx="863">
                  <c:v>3143.0513731077212</c:v>
                </c:pt>
                <c:pt idx="864">
                  <c:v>3025.0981137226013</c:v>
                </c:pt>
                <c:pt idx="865">
                  <c:v>2911.5632146397211</c:v>
                </c:pt>
                <c:pt idx="866">
                  <c:v>2802.2817776030633</c:v>
                </c:pt>
                <c:pt idx="867">
                  <c:v>2697.0950136346305</c:v>
                </c:pt>
                <c:pt idx="868">
                  <c:v>2595.8500200254907</c:v>
                </c:pt>
                <c:pt idx="869">
                  <c:v>2498.399565218569</c:v>
                </c:pt>
                <c:pt idx="870">
                  <c:v>2404.6018813227411</c:v>
                </c:pt>
                <c:pt idx="871">
                  <c:v>2314.3204640049239</c:v>
                </c:pt>
                <c:pt idx="872">
                  <c:v>2227.4238795139072</c:v>
                </c:pt>
                <c:pt idx="873">
                  <c:v>2143.7855785966394</c:v>
                </c:pt>
                <c:pt idx="874">
                  <c:v>2063.2837170745606</c:v>
                </c:pt>
                <c:pt idx="875">
                  <c:v>1985.8009828543454</c:v>
                </c:pt>
                <c:pt idx="876">
                  <c:v>1911.2244291540824</c:v>
                </c:pt>
                <c:pt idx="877">
                  <c:v>1839.445313732462</c:v>
                </c:pt>
                <c:pt idx="878">
                  <c:v>1770.3589439149678</c:v>
                </c:pt>
                <c:pt idx="879">
                  <c:v>1703.8645272173624</c:v>
                </c:pt>
                <c:pt idx="880">
                  <c:v>1639.8650273729256</c:v>
                </c:pt>
                <c:pt idx="881">
                  <c:v>1578.2670255759374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EC-41A2-A248-492A804B1E72}"/>
            </c:ext>
          </c:extLst>
        </c:ser>
        <c:ser>
          <c:idx val="3"/>
          <c:order val="4"/>
          <c:tx>
            <c:v>genesen aus Kranke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'Corona-Öst-06.02.22-mitVerz'!$K$20:$K$901</c:f>
              <c:numCache>
                <c:formatCode>#,##0</c:formatCode>
                <c:ptCount val="882"/>
                <c:pt idx="0">
                  <c:v>0</c:v>
                </c:pt>
                <c:pt idx="1">
                  <c:v>2.7777777777777777</c:v>
                </c:pt>
                <c:pt idx="2">
                  <c:v>9.8395061728395063</c:v>
                </c:pt>
                <c:pt idx="3">
                  <c:v>20.640309266290132</c:v>
                </c:pt>
                <c:pt idx="4">
                  <c:v>34.913349855851209</c:v>
                </c:pt>
                <c:pt idx="5">
                  <c:v>52.601809564283187</c:v>
                </c:pt>
                <c:pt idx="6">
                  <c:v>73.814018124109722</c:v>
                </c:pt>
                <c:pt idx="7">
                  <c:v>98.79504841204124</c:v>
                </c:pt>
                <c:pt idx="8">
                  <c:v>127.91018053889759</c:v>
                </c:pt>
                <c:pt idx="9">
                  <c:v>161.63709773273712</c:v>
                </c:pt>
                <c:pt idx="10">
                  <c:v>200.56470085191523</c:v>
                </c:pt>
                <c:pt idx="11">
                  <c:v>245.39715083554063</c:v>
                </c:pt>
                <c:pt idx="12">
                  <c:v>296.96226242538069</c:v>
                </c:pt>
                <c:pt idx="13">
                  <c:v>356.22374308590082</c:v>
                </c:pt>
                <c:pt idx="14">
                  <c:v>424.29704363535018</c:v>
                </c:pt>
                <c:pt idx="15">
                  <c:v>502.46879350312054</c:v>
                </c:pt>
                <c:pt idx="16">
                  <c:v>592.21995612271701</c:v>
                </c:pt>
                <c:pt idx="17">
                  <c:v>695.25297457590273</c:v>
                </c:pt>
                <c:pt idx="18">
                  <c:v>813.52329549521153</c:v>
                </c:pt>
                <c:pt idx="19">
                  <c:v>949.27576852720199</c:v>
                </c:pt>
                <c:pt idx="20">
                  <c:v>1103.7173878311607</c:v>
                </c:pt>
                <c:pt idx="21">
                  <c:v>1276.9631905722995</c:v>
                </c:pt>
                <c:pt idx="22">
                  <c:v>1468.0230483554135</c:v>
                </c:pt>
                <c:pt idx="23">
                  <c:v>1681.8840928109062</c:v>
                </c:pt>
                <c:pt idx="24">
                  <c:v>1923.5468174479522</c:v>
                </c:pt>
                <c:pt idx="25">
                  <c:v>2198.2447677661448</c:v>
                </c:pt>
                <c:pt idx="26">
                  <c:v>2511.6296013854553</c:v>
                </c:pt>
                <c:pt idx="27">
                  <c:v>2866.8221444768342</c:v>
                </c:pt>
                <c:pt idx="28">
                  <c:v>3264.3330444043422</c:v>
                </c:pt>
                <c:pt idx="29">
                  <c:v>3702.0671182032779</c:v>
                </c:pt>
                <c:pt idx="30">
                  <c:v>4175.4658857154154</c:v>
                </c:pt>
                <c:pt idx="31">
                  <c:v>4677.8156340266341</c:v>
                </c:pt>
                <c:pt idx="32">
                  <c:v>5200.7171396950071</c:v>
                </c:pt>
                <c:pt idx="33">
                  <c:v>5734.6829705137352</c:v>
                </c:pt>
                <c:pt idx="34">
                  <c:v>6265.0738544806209</c:v>
                </c:pt>
                <c:pt idx="35">
                  <c:v>6783.605702999821</c:v>
                </c:pt>
                <c:pt idx="36">
                  <c:v>7285.772792502562</c:v>
                </c:pt>
                <c:pt idx="37">
                  <c:v>7769.3079967962476</c:v>
                </c:pt>
                <c:pt idx="38">
                  <c:v>8233.2630603826874</c:v>
                </c:pt>
                <c:pt idx="39">
                  <c:v>8677.4595703648247</c:v>
                </c:pt>
                <c:pt idx="40">
                  <c:v>9102.1615389117815</c:v>
                </c:pt>
                <c:pt idx="41">
                  <c:v>9507.8804537036376</c:v>
                </c:pt>
                <c:pt idx="42">
                  <c:v>9895.2594970643022</c:v>
                </c:pt>
                <c:pt idx="43">
                  <c:v>10265.005066258947</c:v>
                </c:pt>
                <c:pt idx="44">
                  <c:v>10617.846542075995</c:v>
                </c:pt>
                <c:pt idx="45">
                  <c:v>10954.512915003472</c:v>
                </c:pt>
                <c:pt idx="46">
                  <c:v>11275.719459688818</c:v>
                </c:pt>
                <c:pt idx="47">
                  <c:v>11582.160387642734</c:v>
                </c:pt>
                <c:pt idx="48">
                  <c:v>11874.505045970653</c:v>
                </c:pt>
                <c:pt idx="49">
                  <c:v>12153.396209153172</c:v>
                </c:pt>
                <c:pt idx="50">
                  <c:v>12419.449596350101</c:v>
                </c:pt>
                <c:pt idx="51">
                  <c:v>12673.25409670409</c:v>
                </c:pt>
                <c:pt idx="52">
                  <c:v>12915.372394340369</c:v>
                </c:pt>
                <c:pt idx="53">
                  <c:v>13146.341809805524</c:v>
                </c:pt>
                <c:pt idx="54">
                  <c:v>13366.675249406999</c:v>
                </c:pt>
                <c:pt idx="55">
                  <c:v>13576.862198543819</c:v>
                </c:pt>
                <c:pt idx="56">
                  <c:v>13777.369721758474</c:v>
                </c:pt>
                <c:pt idx="57">
                  <c:v>13968.643448125014</c:v>
                </c:pt>
                <c:pt idx="58">
                  <c:v>14151.108530045278</c:v>
                </c:pt>
                <c:pt idx="59">
                  <c:v>14325.191286636951</c:v>
                </c:pt>
                <c:pt idx="60">
                  <c:v>14491.308926777901</c:v>
                </c:pt>
                <c:pt idx="61">
                  <c:v>14649.864014394028</c:v>
                </c:pt>
                <c:pt idx="62">
                  <c:v>14801.241722171029</c:v>
                </c:pt>
                <c:pt idx="63">
                  <c:v>14945.808712618547</c:v>
                </c:pt>
                <c:pt idx="64">
                  <c:v>15083.912956991304</c:v>
                </c:pt>
                <c:pt idx="65">
                  <c:v>15215.884083189349</c:v>
                </c:pt>
                <c:pt idx="66">
                  <c:v>15342.034010781126</c:v>
                </c:pt>
                <c:pt idx="67">
                  <c:v>15462.657730706445</c:v>
                </c:pt>
                <c:pt idx="68">
                  <c:v>15578.034146373489</c:v>
                </c:pt>
                <c:pt idx="69">
                  <c:v>15688.426928041295</c:v>
                </c:pt>
                <c:pt idx="70">
                  <c:v>15794.504567193444</c:v>
                </c:pt>
                <c:pt idx="71">
                  <c:v>15896.716421955798</c:v>
                </c:pt>
                <c:pt idx="72">
                  <c:v>15995.376453200812</c:v>
                </c:pt>
                <c:pt idx="73">
                  <c:v>16090.714515570258</c:v>
                </c:pt>
                <c:pt idx="74">
                  <c:v>16182.907789250954</c:v>
                </c:pt>
                <c:pt idx="75">
                  <c:v>16272.100055693696</c:v>
                </c:pt>
                <c:pt idx="76">
                  <c:v>16358.41353204294</c:v>
                </c:pt>
                <c:pt idx="77">
                  <c:v>16441.956149980975</c:v>
                </c:pt>
                <c:pt idx="78">
                  <c:v>16522.826045212445</c:v>
                </c:pt>
                <c:pt idx="79">
                  <c:v>16601.114338638967</c:v>
                </c:pt>
                <c:pt idx="80">
                  <c:v>16676.906870911636</c:v>
                </c:pt>
                <c:pt idx="81">
                  <c:v>16750.285295378631</c:v>
                </c:pt>
                <c:pt idx="82">
                  <c:v>16821.327777349488</c:v>
                </c:pt>
                <c:pt idx="83">
                  <c:v>16890.109451446737</c:v>
                </c:pt>
                <c:pt idx="84">
                  <c:v>16956.702729965731</c:v>
                </c:pt>
                <c:pt idx="85">
                  <c:v>17021.17751914385</c:v>
                </c:pt>
                <c:pt idx="86">
                  <c:v>17083.601378193503</c:v>
                </c:pt>
                <c:pt idx="87">
                  <c:v>17144.039642459004</c:v>
                </c:pt>
                <c:pt idx="88">
                  <c:v>17202.555523797266</c:v>
                </c:pt>
                <c:pt idx="89">
                  <c:v>17259.210196225915</c:v>
                </c:pt>
                <c:pt idx="90">
                  <c:v>17314.062871786908</c:v>
                </c:pt>
                <c:pt idx="91">
                  <c:v>17367.170869678306</c:v>
                </c:pt>
                <c:pt idx="92">
                  <c:v>17418.589680546105</c:v>
                </c:pt>
                <c:pt idx="93">
                  <c:v>17468.373027116748</c:v>
                </c:pt>
                <c:pt idx="94">
                  <c:v>17516.572921914958</c:v>
                </c:pt>
                <c:pt idx="95">
                  <c:v>17563.239722544033</c:v>
                </c:pt>
                <c:pt idx="96">
                  <c:v>17608.422184841227</c:v>
                </c:pt>
                <c:pt idx="97">
                  <c:v>17652.167514119665</c:v>
                </c:pt>
                <c:pt idx="98">
                  <c:v>17694.521414645518</c:v>
                </c:pt>
                <c:pt idx="99">
                  <c:v>17735.528137460333</c:v>
                </c:pt>
                <c:pt idx="100">
                  <c:v>17775.230526633899</c:v>
                </c:pt>
                <c:pt idx="101">
                  <c:v>17813.742186549494</c:v>
                </c:pt>
                <c:pt idx="102">
                  <c:v>17851.143514971634</c:v>
                </c:pt>
                <c:pt idx="103">
                  <c:v>17887.494160401537</c:v>
                </c:pt>
                <c:pt idx="104">
                  <c:v>17922.840709413085</c:v>
                </c:pt>
                <c:pt idx="105">
                  <c:v>17957.221433090734</c:v>
                </c:pt>
                <c:pt idx="106">
                  <c:v>17990.669220221986</c:v>
                </c:pt>
                <c:pt idx="107">
                  <c:v>18023.213392443547</c:v>
                </c:pt>
                <c:pt idx="108">
                  <c:v>18054.88082993378</c:v>
                </c:pt>
                <c:pt idx="109">
                  <c:v>18085.696671882062</c:v>
                </c:pt>
                <c:pt idx="110">
                  <c:v>18115.684754636815</c:v>
                </c:pt>
                <c:pt idx="111">
                  <c:v>18144.867887965069</c:v>
                </c:pt>
                <c:pt idx="112">
                  <c:v>18173.268031344462</c:v>
                </c:pt>
                <c:pt idx="113">
                  <c:v>18200.906408465973</c:v>
                </c:pt>
                <c:pt idx="114">
                  <c:v>18227.803583488385</c:v>
                </c:pt>
                <c:pt idx="115">
                  <c:v>18253.979513561528</c:v>
                </c:pt>
                <c:pt idx="116">
                  <c:v>18279.453586571999</c:v>
                </c:pt>
                <c:pt idx="117">
                  <c:v>18304.244649635235</c:v>
                </c:pt>
                <c:pt idx="118">
                  <c:v>18328.371031743114</c:v>
                </c:pt>
                <c:pt idx="119">
                  <c:v>18351.850562672666</c:v>
                </c:pt>
                <c:pt idx="120">
                  <c:v>18374.700589457454</c:v>
                </c:pt>
                <c:pt idx="121">
                  <c:v>18396.937991227693</c:v>
                </c:pt>
                <c:pt idx="122">
                  <c:v>18418.579192919336</c:v>
                </c:pt>
                <c:pt idx="123">
                  <c:v>18439.640178164002</c:v>
                </c:pt>
                <c:pt idx="124">
                  <c:v>18460.136501555138</c:v>
                </c:pt>
                <c:pt idx="125">
                  <c:v>18480.083300414124</c:v>
                </c:pt>
                <c:pt idx="126">
                  <c:v>18499.495306135635</c:v>
                </c:pt>
                <c:pt idx="127">
                  <c:v>18518.386855164157</c:v>
                </c:pt>
                <c:pt idx="128">
                  <c:v>18536.771899636591</c:v>
                </c:pt>
                <c:pt idx="129">
                  <c:v>18554.664017715306</c:v>
                </c:pt>
                <c:pt idx="130">
                  <c:v>18572.076423629431</c:v>
                </c:pt>
                <c:pt idx="131">
                  <c:v>18589.291227234786</c:v>
                </c:pt>
                <c:pt idx="132">
                  <c:v>18606.493710720813</c:v>
                </c:pt>
                <c:pt idx="133">
                  <c:v>18623.806368964062</c:v>
                </c:pt>
                <c:pt idx="134">
                  <c:v>18641.310998883571</c:v>
                </c:pt>
                <c:pt idx="135">
                  <c:v>18659.063033900748</c:v>
                </c:pt>
                <c:pt idx="136">
                  <c:v>18677.100846323574</c:v>
                </c:pt>
                <c:pt idx="137">
                  <c:v>18695.451784473003</c:v>
                </c:pt>
                <c:pt idx="138">
                  <c:v>18714.136091026772</c:v>
                </c:pt>
                <c:pt idx="139">
                  <c:v>18733.169446520013</c:v>
                </c:pt>
                <c:pt idx="140">
                  <c:v>18752.564620739398</c:v>
                </c:pt>
                <c:pt idx="141">
                  <c:v>18772.332545255202</c:v>
                </c:pt>
                <c:pt idx="142">
                  <c:v>18792.483010353251</c:v>
                </c:pt>
                <c:pt idx="143">
                  <c:v>18813.025118262074</c:v>
                </c:pt>
                <c:pt idx="144">
                  <c:v>18833.96757826129</c:v>
                </c:pt>
                <c:pt idx="145">
                  <c:v>18855.318899207596</c:v>
                </c:pt>
                <c:pt idx="146">
                  <c:v>18877.087515515683</c:v>
                </c:pt>
                <c:pt idx="147">
                  <c:v>18899.281869978775</c:v>
                </c:pt>
                <c:pt idx="148">
                  <c:v>18921.910468603182</c:v>
                </c:pt>
                <c:pt idx="149">
                  <c:v>18944.981917303816</c:v>
                </c:pt>
                <c:pt idx="150">
                  <c:v>18968.504946850528</c:v>
                </c:pt>
                <c:pt idx="151">
                  <c:v>18992.48843021207</c:v>
                </c:pt>
                <c:pt idx="152">
                  <c:v>19016.941394988793</c:v>
                </c:pt>
                <c:pt idx="153">
                  <c:v>19041.873032680749</c:v>
                </c:pt>
                <c:pt idx="154">
                  <c:v>19067.292705925</c:v>
                </c:pt>
                <c:pt idx="155">
                  <c:v>19093.209954438229</c:v>
                </c:pt>
                <c:pt idx="156">
                  <c:v>19119.634500142714</c:v>
                </c:pt>
                <c:pt idx="157">
                  <c:v>19146.576251786319</c:v>
                </c:pt>
                <c:pt idx="158">
                  <c:v>19174.045309258472</c:v>
                </c:pt>
                <c:pt idx="159">
                  <c:v>19202.051967733674</c:v>
                </c:pt>
                <c:pt idx="160">
                  <c:v>19230.606721728265</c:v>
                </c:pt>
                <c:pt idx="161">
                  <c:v>19259.720269126614</c:v>
                </c:pt>
                <c:pt idx="162">
                  <c:v>19289.617084255409</c:v>
                </c:pt>
                <c:pt idx="163">
                  <c:v>19320.46194438418</c:v>
                </c:pt>
                <c:pt idx="164">
                  <c:v>19352.380921574895</c:v>
                </c:pt>
                <c:pt idx="165">
                  <c:v>19385.475256121343</c:v>
                </c:pt>
                <c:pt idx="166">
                  <c:v>19419.830535630565</c:v>
                </c:pt>
                <c:pt idx="167">
                  <c:v>19455.522778734939</c:v>
                </c:pt>
                <c:pt idx="168">
                  <c:v>19492.622478198169</c:v>
                </c:pt>
                <c:pt idx="169">
                  <c:v>19531.197299199393</c:v>
                </c:pt>
                <c:pt idx="170">
                  <c:v>19571.313891792233</c:v>
                </c:pt>
                <c:pt idx="171">
                  <c:v>19613.039120348189</c:v>
                </c:pt>
                <c:pt idx="172">
                  <c:v>19656.440909771678</c:v>
                </c:pt>
                <c:pt idx="173">
                  <c:v>19701.588840320677</c:v>
                </c:pt>
                <c:pt idx="174">
                  <c:v>19748.554578045623</c:v>
                </c:pt>
                <c:pt idx="175">
                  <c:v>19797.41219829637</c:v>
                </c:pt>
                <c:pt idx="176">
                  <c:v>19848.238440248813</c:v>
                </c:pt>
                <c:pt idx="177">
                  <c:v>19901.112917543498</c:v>
                </c:pt>
                <c:pt idx="178">
                  <c:v>19956.118301648505</c:v>
                </c:pt>
                <c:pt idx="179">
                  <c:v>20013.340488967471</c:v>
                </c:pt>
                <c:pt idx="180">
                  <c:v>20072.868759027609</c:v>
                </c:pt>
                <c:pt idx="181">
                  <c:v>20134.795928653552</c:v>
                </c:pt>
                <c:pt idx="182">
                  <c:v>20199.218505432917</c:v>
                </c:pt>
                <c:pt idx="183">
                  <c:v>20266.23684272659</c:v>
                </c:pt>
                <c:pt idx="184">
                  <c:v>20335.955297784574</c:v>
                </c:pt>
                <c:pt idx="185">
                  <c:v>20408.482394074283</c:v>
                </c:pt>
                <c:pt idx="186">
                  <c:v>20483.930988631222</c:v>
                </c:pt>
                <c:pt idx="187">
                  <c:v>20562.418445048814</c:v>
                </c:pt>
                <c:pt idx="188">
                  <c:v>20644.066812599252</c:v>
                </c:pt>
                <c:pt idx="189">
                  <c:v>20729.003011897796</c:v>
                </c:pt>
                <c:pt idx="190">
                  <c:v>20817.3590274731</c:v>
                </c:pt>
                <c:pt idx="191">
                  <c:v>20909.272107576315</c:v>
                </c:pt>
                <c:pt idx="192">
                  <c:v>21004.88497154471</c:v>
                </c:pt>
                <c:pt idx="193">
                  <c:v>21105.466039142728</c:v>
                </c:pt>
                <c:pt idx="194">
                  <c:v>21212.051207676741</c:v>
                </c:pt>
                <c:pt idx="195">
                  <c:v>21325.532999132833</c:v>
                </c:pt>
                <c:pt idx="196">
                  <c:v>21446.721565692875</c:v>
                </c:pt>
                <c:pt idx="197">
                  <c:v>21576.386807288171</c:v>
                </c:pt>
                <c:pt idx="198">
                  <c:v>21715.287838914344</c:v>
                </c:pt>
                <c:pt idx="199">
                  <c:v>21864.194014220189</c:v>
                </c:pt>
                <c:pt idx="200">
                  <c:v>22023.900343974776</c:v>
                </c:pt>
                <c:pt idx="201">
                  <c:v>22195.239226910169</c:v>
                </c:pt>
                <c:pt idx="202">
                  <c:v>22379.089790300233</c:v>
                </c:pt>
                <c:pt idx="203">
                  <c:v>22576.385720238541</c:v>
                </c:pt>
                <c:pt idx="204">
                  <c:v>22788.122180752074</c:v>
                </c:pt>
                <c:pt idx="205">
                  <c:v>23015.362232060143</c:v>
                </c:pt>
                <c:pt idx="206">
                  <c:v>23259.243031434711</c:v>
                </c:pt>
                <c:pt idx="207">
                  <c:v>23520.982015011567</c:v>
                </c:pt>
                <c:pt idx="208">
                  <c:v>23801.883201913541</c:v>
                </c:pt>
                <c:pt idx="209">
                  <c:v>24103.343723993734</c:v>
                </c:pt>
                <c:pt idx="210">
                  <c:v>24426.860659197828</c:v>
                </c:pt>
                <c:pt idx="211">
                  <c:v>24774.038229804821</c:v>
                </c:pt>
                <c:pt idx="212">
                  <c:v>25146.595415815824</c:v>
                </c:pt>
                <c:pt idx="213">
                  <c:v>25546.374026614441</c:v>
                </c:pt>
                <c:pt idx="214">
                  <c:v>25975.347269426551</c:v>
                </c:pt>
                <c:pt idx="215">
                  <c:v>26435.628850180292</c:v>
                </c:pt>
                <c:pt idx="216">
                  <c:v>26929.482640502814</c:v>
                </c:pt>
                <c:pt idx="217">
                  <c:v>27459.332943366277</c:v>
                </c:pt>
                <c:pt idx="218">
                  <c:v>28027.775389010978</c:v>
                </c:pt>
                <c:pt idx="219">
                  <c:v>28637.588492007013</c:v>
                </c:pt>
                <c:pt idx="220">
                  <c:v>29291.745899496738</c:v>
                </c:pt>
                <c:pt idx="221">
                  <c:v>29993.429359649723</c:v>
                </c:pt>
                <c:pt idx="222">
                  <c:v>30746.042438038072</c:v>
                </c:pt>
                <c:pt idx="223">
                  <c:v>31550.039541296825</c:v>
                </c:pt>
                <c:pt idx="224">
                  <c:v>32406.760834017587</c:v>
                </c:pt>
                <c:pt idx="225">
                  <c:v>33318.198154754064</c:v>
                </c:pt>
                <c:pt idx="226">
                  <c:v>34286.841433318499</c:v>
                </c:pt>
                <c:pt idx="227">
                  <c:v>35315.579072840912</c:v>
                </c:pt>
                <c:pt idx="228">
                  <c:v>36407.634539574203</c:v>
                </c:pt>
                <c:pt idx="229">
                  <c:v>37566.527276594577</c:v>
                </c:pt>
                <c:pt idx="230">
                  <c:v>38796.049985826525</c:v>
                </c:pt>
                <c:pt idx="231">
                  <c:v>40100.256949585942</c:v>
                </c:pt>
                <c:pt idx="232">
                  <c:v>41483.459818578485</c:v>
                </c:pt>
                <c:pt idx="233">
                  <c:v>42950.228466050037</c:v>
                </c:pt>
                <c:pt idx="234">
                  <c:v>44505.395290274042</c:v>
                </c:pt>
                <c:pt idx="235">
                  <c:v>46154.061868699835</c:v>
                </c:pt>
                <c:pt idx="236">
                  <c:v>47901.607213121802</c:v>
                </c:pt>
                <c:pt idx="237">
                  <c:v>49753.697103848244</c:v>
                </c:pt>
                <c:pt idx="238">
                  <c:v>51708.800954676299</c:v>
                </c:pt>
                <c:pt idx="239">
                  <c:v>53767.430480573603</c:v>
                </c:pt>
                <c:pt idx="240">
                  <c:v>55931.51183557167</c:v>
                </c:pt>
                <c:pt idx="241">
                  <c:v>58203.969936723312</c:v>
                </c:pt>
                <c:pt idx="242">
                  <c:v>60588.453584108494</c:v>
                </c:pt>
                <c:pt idx="243">
                  <c:v>63089.153951225577</c:v>
                </c:pt>
                <c:pt idx="244">
                  <c:v>65710.684935405181</c:v>
                </c:pt>
                <c:pt idx="245">
                  <c:v>68458.004426388754</c:v>
                </c:pt>
                <c:pt idx="246">
                  <c:v>71336.362568272772</c:v>
                </c:pt>
                <c:pt idx="247">
                  <c:v>74351.267748314713</c:v>
                </c:pt>
                <c:pt idx="248">
                  <c:v>77508.46413788473</c:v>
                </c:pt>
                <c:pt idx="249">
                  <c:v>80813.916662365198</c:v>
                </c:pt>
                <c:pt idx="250">
                  <c:v>84273.800637575827</c:v>
                </c:pt>
                <c:pt idx="251">
                  <c:v>87894.494212485719</c:v>
                </c:pt>
                <c:pt idx="252">
                  <c:v>91682.572355761178</c:v>
                </c:pt>
                <c:pt idx="253">
                  <c:v>95644.80151951006</c:v>
                </c:pt>
                <c:pt idx="254">
                  <c:v>99712.989881373695</c:v>
                </c:pt>
                <c:pt idx="255">
                  <c:v>103843.71522059522</c:v>
                </c:pt>
                <c:pt idx="256">
                  <c:v>108009.29205499314</c:v>
                </c:pt>
                <c:pt idx="257">
                  <c:v>112192.03239772464</c:v>
                </c:pt>
                <c:pt idx="258">
                  <c:v>116380.5996378681</c:v>
                </c:pt>
                <c:pt idx="259">
                  <c:v>120567.69243235524</c:v>
                </c:pt>
                <c:pt idx="260">
                  <c:v>124748.57360976761</c:v>
                </c:pt>
                <c:pt idx="261">
                  <c:v>128920.13588634985</c:v>
                </c:pt>
                <c:pt idx="262">
                  <c:v>133080.30856858823</c:v>
                </c:pt>
                <c:pt idx="263">
                  <c:v>137227.68083129075</c:v>
                </c:pt>
                <c:pt idx="264">
                  <c:v>141361.26253900197</c:v>
                </c:pt>
                <c:pt idx="265">
                  <c:v>145480.33241043458</c:v>
                </c:pt>
                <c:pt idx="266">
                  <c:v>149584.34164225502</c:v>
                </c:pt>
                <c:pt idx="267">
                  <c:v>153672.85274385201</c:v>
                </c:pt>
                <c:pt idx="268">
                  <c:v>157745.50072511044</c:v>
                </c:pt>
                <c:pt idx="269">
                  <c:v>161763.24903733964</c:v>
                </c:pt>
                <c:pt idx="270">
                  <c:v>165703.37802731709</c:v>
                </c:pt>
                <c:pt idx="271">
                  <c:v>169553.16428721976</c:v>
                </c:pt>
                <c:pt idx="272">
                  <c:v>173305.99572921672</c:v>
                </c:pt>
                <c:pt idx="273">
                  <c:v>176958.98415819864</c:v>
                </c:pt>
                <c:pt idx="274">
                  <c:v>180511.498464615</c:v>
                </c:pt>
                <c:pt idx="275">
                  <c:v>183964.26375880244</c:v>
                </c:pt>
                <c:pt idx="276">
                  <c:v>187318.8083926602</c:v>
                </c:pt>
                <c:pt idx="277">
                  <c:v>190577.12481632305</c:v>
                </c:pt>
                <c:pt idx="278">
                  <c:v>193741.46186229942</c:v>
                </c:pt>
                <c:pt idx="279">
                  <c:v>196814.19779966617</c:v>
                </c:pt>
                <c:pt idx="280">
                  <c:v>199797.76301940961</c:v>
                </c:pt>
                <c:pt idx="281">
                  <c:v>202694.59321061001</c:v>
                </c:pt>
                <c:pt idx="282">
                  <c:v>205507.10126281096</c:v>
                </c:pt>
                <c:pt idx="283">
                  <c:v>208237.66066363396</c:v>
                </c:pt>
                <c:pt idx="284">
                  <c:v>210888.59594743312</c:v>
                </c:pt>
                <c:pt idx="285">
                  <c:v>213462.17746365536</c:v>
                </c:pt>
                <c:pt idx="286">
                  <c:v>215960.61878636057</c:v>
                </c:pt>
                <c:pt idx="287">
                  <c:v>218386.07573342387</c:v>
                </c:pt>
                <c:pt idx="288">
                  <c:v>220740.64636163661</c:v>
                </c:pt>
                <c:pt idx="289">
                  <c:v>223026.3715483463</c:v>
                </c:pt>
                <c:pt idx="290">
                  <c:v>225245.23592050027</c:v>
                </c:pt>
                <c:pt idx="291">
                  <c:v>227399.16898428556</c:v>
                </c:pt>
                <c:pt idx="292">
                  <c:v>229490.04636530529</c:v>
                </c:pt>
                <c:pt idx="293">
                  <c:v>231519.69110411208</c:v>
                </c:pt>
                <c:pt idx="294">
                  <c:v>233489.87497335896</c:v>
                </c:pt>
                <c:pt idx="295">
                  <c:v>235402.31979601088</c:v>
                </c:pt>
                <c:pt idx="296">
                  <c:v>237258.69875216423</c:v>
                </c:pt>
                <c:pt idx="297">
                  <c:v>239060.63766700772</c:v>
                </c:pt>
                <c:pt idx="298">
                  <c:v>240809.71627552499</c:v>
                </c:pt>
                <c:pt idx="299">
                  <c:v>242512.41449860926</c:v>
                </c:pt>
                <c:pt idx="300">
                  <c:v>244173.03957585953</c:v>
                </c:pt>
                <c:pt idx="301">
                  <c:v>245794.54389514239</c:v>
                </c:pt>
                <c:pt idx="302">
                  <c:v>247379.03300026289</c:v>
                </c:pt>
                <c:pt idx="303">
                  <c:v>248928.08117582611</c:v>
                </c:pt>
                <c:pt idx="304">
                  <c:v>250442.92752502221</c:v>
                </c:pt>
                <c:pt idx="305">
                  <c:v>251924.5978269006</c:v>
                </c:pt>
                <c:pt idx="306">
                  <c:v>253373.98029917962</c:v>
                </c:pt>
                <c:pt idx="307">
                  <c:v>254791.8727344205</c:v>
                </c:pt>
                <c:pt idx="308">
                  <c:v>256179.01185782312</c:v>
                </c:pt>
                <c:pt idx="309">
                  <c:v>257536.0916437241</c:v>
                </c:pt>
                <c:pt idx="310">
                  <c:v>258863.7747746293</c:v>
                </c:pt>
                <c:pt idx="311">
                  <c:v>260162.69984094822</c:v>
                </c:pt>
                <c:pt idx="312">
                  <c:v>261433.48589486175</c:v>
                </c:pt>
                <c:pt idx="313">
                  <c:v>262676.73536022205</c:v>
                </c:pt>
                <c:pt idx="314">
                  <c:v>263893.03592062218</c:v>
                </c:pt>
                <c:pt idx="315">
                  <c:v>265090.02974889969</c:v>
                </c:pt>
                <c:pt idx="316">
                  <c:v>266272.56009320565</c:v>
                </c:pt>
                <c:pt idx="317">
                  <c:v>267443.69745223376</c:v>
                </c:pt>
                <c:pt idx="318">
                  <c:v>268605.38959193922</c:v>
                </c:pt>
                <c:pt idx="319">
                  <c:v>269758.87328058248</c:v>
                </c:pt>
                <c:pt idx="320">
                  <c:v>270904.93508451479</c:v>
                </c:pt>
                <c:pt idx="321">
                  <c:v>272044.07655364246</c:v>
                </c:pt>
                <c:pt idx="322">
                  <c:v>273176.6188452231</c:v>
                </c:pt>
                <c:pt idx="323">
                  <c:v>274302.76898744219</c:v>
                </c:pt>
                <c:pt idx="324">
                  <c:v>275422.66184589552</c:v>
                </c:pt>
                <c:pt idx="325">
                  <c:v>276536.38670081896</c:v>
                </c:pt>
                <c:pt idx="326">
                  <c:v>277644.00407732825</c:v>
                </c:pt>
                <c:pt idx="327">
                  <c:v>278745.55640241614</c:v>
                </c:pt>
                <c:pt idx="328">
                  <c:v>279841.07475222729</c:v>
                </c:pt>
                <c:pt idx="329">
                  <c:v>280930.5831232341</c:v>
                </c:pt>
                <c:pt idx="330">
                  <c:v>282014.1011352918</c:v>
                </c:pt>
                <c:pt idx="331">
                  <c:v>283091.6457416226</c:v>
                </c:pt>
                <c:pt idx="332">
                  <c:v>284163.2323099178</c:v>
                </c:pt>
                <c:pt idx="333">
                  <c:v>285228.8753051993</c:v>
                </c:pt>
                <c:pt idx="334">
                  <c:v>286288.5887205028</c:v>
                </c:pt>
                <c:pt idx="335">
                  <c:v>287342.38634788018</c:v>
                </c:pt>
                <c:pt idx="336">
                  <c:v>288390.28194829618</c:v>
                </c:pt>
                <c:pt idx="337">
                  <c:v>289432.28935751197</c:v>
                </c:pt>
                <c:pt idx="338">
                  <c:v>290468.42255144397</c:v>
                </c:pt>
                <c:pt idx="339">
                  <c:v>291498.69568587135</c:v>
                </c:pt>
                <c:pt idx="340">
                  <c:v>292523.12311991042</c:v>
                </c:pt>
                <c:pt idx="341">
                  <c:v>293541.71942921955</c:v>
                </c:pt>
                <c:pt idx="342">
                  <c:v>294554.49941271113</c:v>
                </c:pt>
                <c:pt idx="343">
                  <c:v>295561.47809516138</c:v>
                </c:pt>
                <c:pt idx="344">
                  <c:v>296562.67072723276</c:v>
                </c:pt>
                <c:pt idx="345">
                  <c:v>297558.0927838675</c:v>
                </c:pt>
                <c:pt idx="346">
                  <c:v>298558.90952700109</c:v>
                </c:pt>
                <c:pt idx="347">
                  <c:v>299572.64019996434</c:v>
                </c:pt>
                <c:pt idx="348">
                  <c:v>300604.42809817911</c:v>
                </c:pt>
                <c:pt idx="349">
                  <c:v>301657.86998272495</c:v>
                </c:pt>
                <c:pt idx="350">
                  <c:v>302735.557727837</c:v>
                </c:pt>
                <c:pt idx="351">
                  <c:v>303839.43204748252</c:v>
                </c:pt>
                <c:pt idx="352">
                  <c:v>304971.01350439765</c:v>
                </c:pt>
                <c:pt idx="353">
                  <c:v>306131.55338172906</c:v>
                </c:pt>
                <c:pt idx="354">
                  <c:v>307322.13222303445</c:v>
                </c:pt>
                <c:pt idx="355">
                  <c:v>308543.72419788223</c:v>
                </c:pt>
                <c:pt idx="356">
                  <c:v>309797.23914936651</c:v>
                </c:pt>
                <c:pt idx="357">
                  <c:v>311083.55006514397</c:v>
                </c:pt>
                <c:pt idx="358">
                  <c:v>312403.51102661924</c:v>
                </c:pt>
                <c:pt idx="359">
                  <c:v>313757.9689363052</c:v>
                </c:pt>
                <c:pt idx="360">
                  <c:v>315147.77117765619</c:v>
                </c:pt>
                <c:pt idx="361">
                  <c:v>316573.7706135491</c:v>
                </c:pt>
                <c:pt idx="362">
                  <c:v>318036.82884109725</c:v>
                </c:pt>
                <c:pt idx="363">
                  <c:v>319537.81830152904</c:v>
                </c:pt>
                <c:pt idx="364">
                  <c:v>321077.62363560975</c:v>
                </c:pt>
                <c:pt idx="365">
                  <c:v>322657.14253911207</c:v>
                </c:pt>
                <c:pt idx="366">
                  <c:v>324277.28628406109</c:v>
                </c:pt>
                <c:pt idx="367">
                  <c:v>325938.98001351213</c:v>
                </c:pt>
                <c:pt idx="368">
                  <c:v>327643.16287977056</c:v>
                </c:pt>
                <c:pt idx="369">
                  <c:v>329390.788071246</c:v>
                </c:pt>
                <c:pt idx="370">
                  <c:v>331182.82275699277</c:v>
                </c:pt>
                <c:pt idx="371">
                  <c:v>333020.24796744576</c:v>
                </c:pt>
                <c:pt idx="372">
                  <c:v>334904.05842297315</c:v>
                </c:pt>
                <c:pt idx="373">
                  <c:v>336835.26231736795</c:v>
                </c:pt>
                <c:pt idx="374">
                  <c:v>338813.20572217368</c:v>
                </c:pt>
                <c:pt idx="375">
                  <c:v>340837.75733575062</c:v>
                </c:pt>
                <c:pt idx="376">
                  <c:v>342909.12836532097</c:v>
                </c:pt>
                <c:pt idx="377">
                  <c:v>345027.75514399057</c:v>
                </c:pt>
                <c:pt idx="378">
                  <c:v>347194.22257861262</c:v>
                </c:pt>
                <c:pt idx="379">
                  <c:v>349409.21416716848</c:v>
                </c:pt>
                <c:pt idx="380">
                  <c:v>351673.47930089297</c:v>
                </c:pt>
                <c:pt idx="381">
                  <c:v>353987.81180662295</c:v>
                </c:pt>
                <c:pt idx="382">
                  <c:v>356353.03579446912</c:v>
                </c:pt>
                <c:pt idx="383">
                  <c:v>358769.99624933756</c:v>
                </c:pt>
                <c:pt idx="384">
                  <c:v>361239.55269892275</c:v>
                </c:pt>
                <c:pt idx="385">
                  <c:v>363762.57487281814</c:v>
                </c:pt>
                <c:pt idx="386">
                  <c:v>366339.93964624731</c:v>
                </c:pt>
                <c:pt idx="387">
                  <c:v>368972.52880852349</c:v>
                </c:pt>
                <c:pt idx="388">
                  <c:v>371661.22735685913</c:v>
                </c:pt>
                <c:pt idx="389">
                  <c:v>374384.25726513722</c:v>
                </c:pt>
                <c:pt idx="390">
                  <c:v>377127.70441735483</c:v>
                </c:pt>
                <c:pt idx="391">
                  <c:v>379882.65861097578</c:v>
                </c:pt>
                <c:pt idx="392">
                  <c:v>382643.39363544941</c:v>
                </c:pt>
                <c:pt idx="393">
                  <c:v>385406.20928156516</c:v>
                </c:pt>
                <c:pt idx="394">
                  <c:v>388168.6945855082</c:v>
                </c:pt>
                <c:pt idx="395">
                  <c:v>390929.25911449763</c:v>
                </c:pt>
                <c:pt idx="396">
                  <c:v>393686.83480115491</c:v>
                </c:pt>
                <c:pt idx="397">
                  <c:v>396440.68628647208</c:v>
                </c:pt>
                <c:pt idx="398">
                  <c:v>399190.29029466613</c:v>
                </c:pt>
                <c:pt idx="399">
                  <c:v>401935.25892227585</c:v>
                </c:pt>
                <c:pt idx="400">
                  <c:v>404675.29086111562</c:v>
                </c:pt>
                <c:pt idx="401">
                  <c:v>407410.14038870088</c:v>
                </c:pt>
                <c:pt idx="402">
                  <c:v>410139.59765893</c:v>
                </c:pt>
                <c:pt idx="403">
                  <c:v>412863.47617925599</c:v>
                </c:pt>
                <c:pt idx="404">
                  <c:v>415581.60485776927</c:v>
                </c:pt>
                <c:pt idx="405">
                  <c:v>418275.06634617737</c:v>
                </c:pt>
                <c:pt idx="406">
                  <c:v>420932.50661750697</c:v>
                </c:pt>
                <c:pt idx="407">
                  <c:v>423547.26805113413</c:v>
                </c:pt>
                <c:pt idx="408">
                  <c:v>426115.60658669518</c:v>
                </c:pt>
                <c:pt idx="409">
                  <c:v>428635.58310281916</c:v>
                </c:pt>
                <c:pt idx="410">
                  <c:v>431106.37410274456</c:v>
                </c:pt>
                <c:pt idx="411">
                  <c:v>433527.84315976762</c:v>
                </c:pt>
                <c:pt idx="412">
                  <c:v>435900.27451846108</c:v>
                </c:pt>
                <c:pt idx="413">
                  <c:v>438224.20753024146</c:v>
                </c:pt>
                <c:pt idx="414">
                  <c:v>440500.33378932544</c:v>
                </c:pt>
                <c:pt idx="415">
                  <c:v>442729.4332556132</c:v>
                </c:pt>
                <c:pt idx="416">
                  <c:v>444912.33461889427</c:v>
                </c:pt>
                <c:pt idx="417">
                  <c:v>447049.89073550451</c:v>
                </c:pt>
                <c:pt idx="418">
                  <c:v>449142.96343636781</c:v>
                </c:pt>
                <c:pt idx="419">
                  <c:v>451192.41416167375</c:v>
                </c:pt>
                <c:pt idx="420">
                  <c:v>453199.09821822034</c:v>
                </c:pt>
                <c:pt idx="421">
                  <c:v>455163.86128910386</c:v>
                </c:pt>
                <c:pt idx="422">
                  <c:v>457087.53734376066</c:v>
                </c:pt>
                <c:pt idx="423">
                  <c:v>458970.94741862419</c:v>
                </c:pt>
                <c:pt idx="424">
                  <c:v>460814.89893901191</c:v>
                </c:pt>
                <c:pt idx="425">
                  <c:v>462620.18537741754</c:v>
                </c:pt>
                <c:pt idx="426">
                  <c:v>464387.58612082055</c:v>
                </c:pt>
                <c:pt idx="427">
                  <c:v>466117.86646776914</c:v>
                </c:pt>
                <c:pt idx="428">
                  <c:v>467811.77770592115</c:v>
                </c:pt>
                <c:pt idx="429">
                  <c:v>469470.05723933683</c:v>
                </c:pt>
                <c:pt idx="430">
                  <c:v>471093.42874638684</c:v>
                </c:pt>
                <c:pt idx="431">
                  <c:v>472682.60235633334</c:v>
                </c:pt>
                <c:pt idx="432">
                  <c:v>474238.27483711729</c:v>
                </c:pt>
                <c:pt idx="433">
                  <c:v>475761.12978966907</c:v>
                </c:pt>
                <c:pt idx="434">
                  <c:v>477251.83784579264</c:v>
                </c:pt>
                <c:pt idx="435">
                  <c:v>478704.76920044509</c:v>
                </c:pt>
                <c:pt idx="436">
                  <c:v>480117.0644737907</c:v>
                </c:pt>
                <c:pt idx="437">
                  <c:v>481487.53994530195</c:v>
                </c:pt>
                <c:pt idx="438">
                  <c:v>482816.01862312108</c:v>
                </c:pt>
                <c:pt idx="439">
                  <c:v>484102.92172269034</c:v>
                </c:pt>
                <c:pt idx="440">
                  <c:v>485349.01938398142</c:v>
                </c:pt>
                <c:pt idx="441">
                  <c:v>486555.27875483682</c:v>
                </c:pt>
                <c:pt idx="442">
                  <c:v>487722.77160204208</c:v>
                </c:pt>
                <c:pt idx="443">
                  <c:v>488852.6183103685</c:v>
                </c:pt>
                <c:pt idx="444">
                  <c:v>489945.9541189798</c:v>
                </c:pt>
                <c:pt idx="445">
                  <c:v>491003.90894196584</c:v>
                </c:pt>
                <c:pt idx="446">
                  <c:v>492027.59548167256</c:v>
                </c:pt>
                <c:pt idx="447">
                  <c:v>493018.1023994346</c:v>
                </c:pt>
                <c:pt idx="448">
                  <c:v>493976.49056558748</c:v>
                </c:pt>
                <c:pt idx="449">
                  <c:v>494903.79117948451</c:v>
                </c:pt>
                <c:pt idx="450">
                  <c:v>495801.00502040313</c:v>
                </c:pt>
                <c:pt idx="451">
                  <c:v>496669.10237772693</c:v>
                </c:pt>
                <c:pt idx="452">
                  <c:v>497509.02338459226</c:v>
                </c:pt>
                <c:pt idx="453">
                  <c:v>498321.67858668318</c:v>
                </c:pt>
                <c:pt idx="454">
                  <c:v>499107.94964358438</c:v>
                </c:pt>
                <c:pt idx="455">
                  <c:v>499868.69010028418</c:v>
                </c:pt>
                <c:pt idx="456">
                  <c:v>500604.72619098279</c:v>
                </c:pt>
                <c:pt idx="457">
                  <c:v>501316.8576523732</c:v>
                </c:pt>
                <c:pt idx="458">
                  <c:v>502005.85853273474</c:v>
                </c:pt>
                <c:pt idx="459">
                  <c:v>502672.4779887785</c:v>
                </c:pt>
                <c:pt idx="460">
                  <c:v>503317.44106560282</c:v>
                </c:pt>
                <c:pt idx="461">
                  <c:v>503941.4494571978</c:v>
                </c:pt>
                <c:pt idx="462">
                  <c:v>504545.18224620412</c:v>
                </c:pt>
                <c:pt idx="463">
                  <c:v>505129.29662239837</c:v>
                </c:pt>
                <c:pt idx="464">
                  <c:v>505694.42857983877</c:v>
                </c:pt>
                <c:pt idx="465">
                  <c:v>506241.19359288062</c:v>
                </c:pt>
                <c:pt idx="466">
                  <c:v>506773.83466056077</c:v>
                </c:pt>
                <c:pt idx="467">
                  <c:v>507295.04726245446</c:v>
                </c:pt>
                <c:pt idx="468">
                  <c:v>507806.55572389648</c:v>
                </c:pt>
                <c:pt idx="469">
                  <c:v>508309.47477495775</c:v>
                </c:pt>
                <c:pt idx="470">
                  <c:v>508804.5363592158</c:v>
                </c:pt>
                <c:pt idx="471">
                  <c:v>509292.23191290727</c:v>
                </c:pt>
                <c:pt idx="472">
                  <c:v>509772.90161855437</c:v>
                </c:pt>
                <c:pt idx="473">
                  <c:v>510246.79039589269</c:v>
                </c:pt>
                <c:pt idx="474">
                  <c:v>510714.0830274155</c:v>
                </c:pt>
                <c:pt idx="475">
                  <c:v>511174.92619536602</c:v>
                </c:pt>
                <c:pt idx="476">
                  <c:v>511629.4423085365</c:v>
                </c:pt>
                <c:pt idx="477">
                  <c:v>512077.73817901319</c:v>
                </c:pt>
                <c:pt idx="478">
                  <c:v>512519.9104684405</c:v>
                </c:pt>
                <c:pt idx="479">
                  <c:v>512956.0491079081</c:v>
                </c:pt>
                <c:pt idx="480">
                  <c:v>513386.23944676225</c:v>
                </c:pt>
                <c:pt idx="481">
                  <c:v>513810.56360411516</c:v>
                </c:pt>
                <c:pt idx="482">
                  <c:v>514229.10132023238</c:v>
                </c:pt>
                <c:pt idx="483">
                  <c:v>514641.93049420539</c:v>
                </c:pt>
                <c:pt idx="484">
                  <c:v>515049.12752483279</c:v>
                </c:pt>
                <c:pt idx="485">
                  <c:v>515450.76752804936</c:v>
                </c:pt>
                <c:pt idx="486">
                  <c:v>515846.92447690381</c:v>
                </c:pt>
                <c:pt idx="487">
                  <c:v>516237.67129293771</c:v>
                </c:pt>
                <c:pt idx="488">
                  <c:v>516623.07990706287</c:v>
                </c:pt>
                <c:pt idx="489">
                  <c:v>517003.2213012873</c:v>
                </c:pt>
                <c:pt idx="490">
                  <c:v>517378.16553840815</c:v>
                </c:pt>
                <c:pt idx="491">
                  <c:v>517747.98178413685</c:v>
                </c:pt>
                <c:pt idx="492">
                  <c:v>518112.73832445545</c:v>
                </c:pt>
                <c:pt idx="493">
                  <c:v>518472.50257996056</c:v>
                </c:pt>
                <c:pt idx="494">
                  <c:v>518827.34111829498</c:v>
                </c:pt>
                <c:pt idx="495">
                  <c:v>519177.31966535741</c:v>
                </c:pt>
                <c:pt idx="496">
                  <c:v>519526.27386349929</c:v>
                </c:pt>
                <c:pt idx="497">
                  <c:v>519876.72447967908</c:v>
                </c:pt>
                <c:pt idx="498">
                  <c:v>520230.34097248752</c:v>
                </c:pt>
                <c:pt idx="499">
                  <c:v>520588.24182864767</c:v>
                </c:pt>
                <c:pt idx="500">
                  <c:v>520951.18914609001</c:v>
                </c:pt>
                <c:pt idx="501">
                  <c:v>521319.71470208862</c:v>
                </c:pt>
                <c:pt idx="502">
                  <c:v>521694.2016326281</c:v>
                </c:pt>
                <c:pt idx="503">
                  <c:v>522074.93735385011</c:v>
                </c:pt>
                <c:pt idx="504">
                  <c:v>522462.14785241493</c:v>
                </c:pt>
                <c:pt idx="505">
                  <c:v>522856.01990564447</c:v>
                </c:pt>
                <c:pt idx="506">
                  <c:v>523256.71548198984</c:v>
                </c:pt>
                <c:pt idx="507">
                  <c:v>523664.38107556553</c:v>
                </c:pt>
                <c:pt idx="508">
                  <c:v>524079.15375875757</c:v>
                </c:pt>
                <c:pt idx="509">
                  <c:v>524501.16510865872</c:v>
                </c:pt>
                <c:pt idx="510">
                  <c:v>524930.54375606333</c:v>
                </c:pt>
                <c:pt idx="511">
                  <c:v>525367.41704206693</c:v>
                </c:pt>
                <c:pt idx="512">
                  <c:v>525811.91209648608</c:v>
                </c:pt>
                <c:pt idx="513">
                  <c:v>526264.15654164529</c:v>
                </c:pt>
                <c:pt idx="514">
                  <c:v>526724.27895338321</c:v>
                </c:pt>
                <c:pt idx="515">
                  <c:v>527192.40916468296</c:v>
                </c:pt>
                <c:pt idx="516">
                  <c:v>527668.67846724624</c:v>
                </c:pt>
                <c:pt idx="517">
                  <c:v>528153.21974683471</c:v>
                </c:pt>
                <c:pt idx="518">
                  <c:v>528646.1675755803</c:v>
                </c:pt>
                <c:pt idx="519">
                  <c:v>529147.65827628132</c:v>
                </c:pt>
                <c:pt idx="520">
                  <c:v>529657.82996840682</c:v>
                </c:pt>
                <c:pt idx="521">
                  <c:v>530176.82260209485</c:v>
                </c:pt>
                <c:pt idx="522">
                  <c:v>530704.77798420948</c:v>
                </c:pt>
                <c:pt idx="523">
                  <c:v>531241.83979907865</c:v>
                </c:pt>
                <c:pt idx="524">
                  <c:v>531788.15362560202</c:v>
                </c:pt>
                <c:pt idx="525">
                  <c:v>532343.86695181357</c:v>
                </c:pt>
                <c:pt idx="526">
                  <c:v>532909.12918758998</c:v>
                </c:pt>
                <c:pt idx="527">
                  <c:v>533488.59541863808</c:v>
                </c:pt>
                <c:pt idx="528">
                  <c:v>534085.64141874143</c:v>
                </c:pt>
                <c:pt idx="529">
                  <c:v>534702.81047881464</c:v>
                </c:pt>
                <c:pt idx="530">
                  <c:v>535342.10843291983</c:v>
                </c:pt>
                <c:pt idx="531">
                  <c:v>536005.19857658062</c:v>
                </c:pt>
                <c:pt idx="532">
                  <c:v>536693.53057090752</c:v>
                </c:pt>
                <c:pt idx="533">
                  <c:v>537408.42581721279</c:v>
                </c:pt>
                <c:pt idx="534">
                  <c:v>538151.13413043052</c:v>
                </c:pt>
                <c:pt idx="535">
                  <c:v>538922.87149006373</c:v>
                </c:pt>
                <c:pt idx="536">
                  <c:v>539724.84531702672</c:v>
                </c:pt>
                <c:pt idx="537">
                  <c:v>540558.27152828861</c:v>
                </c:pt>
                <c:pt idx="538">
                  <c:v>541424.38617258822</c:v>
                </c:pt>
                <c:pt idx="539">
                  <c:v>542324.45349505253</c:v>
                </c:pt>
                <c:pt idx="540">
                  <c:v>543259.77164838184</c:v>
                </c:pt>
                <c:pt idx="541">
                  <c:v>544231.67685259844</c:v>
                </c:pt>
                <c:pt idx="542">
                  <c:v>545241.54653115186</c:v>
                </c:pt>
                <c:pt idx="543">
                  <c:v>546290.80177025055</c:v>
                </c:pt>
                <c:pt idx="544">
                  <c:v>547380.90932887665</c:v>
                </c:pt>
                <c:pt idx="545">
                  <c:v>548513.38334808638</c:v>
                </c:pt>
                <c:pt idx="546">
                  <c:v>549689.78685607912</c:v>
                </c:pt>
                <c:pt idx="547">
                  <c:v>550911.7331310279</c:v>
                </c:pt>
                <c:pt idx="548">
                  <c:v>552180.88696078514</c:v>
                </c:pt>
                <c:pt idx="549">
                  <c:v>553498.96582335548</c:v>
                </c:pt>
                <c:pt idx="550">
                  <c:v>554867.74100184243</c:v>
                </c:pt>
                <c:pt idx="551">
                  <c:v>556289.03864070959</c:v>
                </c:pt>
                <c:pt idx="552">
                  <c:v>557764.74074551067</c:v>
                </c:pt>
                <c:pt idx="553">
                  <c:v>559296.78612498974</c:v>
                </c:pt>
                <c:pt idx="554">
                  <c:v>560887.17127213906</c:v>
                </c:pt>
                <c:pt idx="555">
                  <c:v>562537.95117910381</c:v>
                </c:pt>
                <c:pt idx="556">
                  <c:v>564251.24007952493</c:v>
                </c:pt>
                <c:pt idx="557">
                  <c:v>566029.21211087564</c:v>
                </c:pt>
                <c:pt idx="558">
                  <c:v>567844.50513812422</c:v>
                </c:pt>
                <c:pt idx="559">
                  <c:v>569679.78074781597</c:v>
                </c:pt>
                <c:pt idx="560">
                  <c:v>571524.05074829643</c:v>
                </c:pt>
                <c:pt idx="561">
                  <c:v>573370.34989692352</c:v>
                </c:pt>
                <c:pt idx="562">
                  <c:v>575214.2615848342</c:v>
                </c:pt>
                <c:pt idx="563">
                  <c:v>577052.9839125037</c:v>
                </c:pt>
                <c:pt idx="564">
                  <c:v>578884.73810987803</c:v>
                </c:pt>
                <c:pt idx="565">
                  <c:v>580708.39382488991</c:v>
                </c:pt>
                <c:pt idx="566">
                  <c:v>582523.23178700951</c:v>
                </c:pt>
                <c:pt idx="567">
                  <c:v>584328.79348679585</c:v>
                </c:pt>
                <c:pt idx="568">
                  <c:v>586124.78597057273</c:v>
                </c:pt>
                <c:pt idx="569">
                  <c:v>587911.02154296229</c:v>
                </c:pt>
                <c:pt idx="570">
                  <c:v>589687.3795777841</c:v>
                </c:pt>
                <c:pt idx="571">
                  <c:v>591453.78233034257</c:v>
                </c:pt>
                <c:pt idx="572">
                  <c:v>593210.17961651052</c:v>
                </c:pt>
                <c:pt idx="573">
                  <c:v>594956.53910672979</c:v>
                </c:pt>
                <c:pt idx="574">
                  <c:v>596692.8401755098</c:v>
                </c:pt>
                <c:pt idx="575">
                  <c:v>598419.07000225072</c:v>
                </c:pt>
                <c:pt idx="576">
                  <c:v>600135.22109752637</c:v>
                </c:pt>
                <c:pt idx="577">
                  <c:v>601841.2897318732</c:v>
                </c:pt>
                <c:pt idx="578">
                  <c:v>603537.27493595716</c:v>
                </c:pt>
                <c:pt idx="579">
                  <c:v>605223.17786245735</c:v>
                </c:pt>
                <c:pt idx="580">
                  <c:v>606899.00137692515</c:v>
                </c:pt>
                <c:pt idx="581">
                  <c:v>608564.74979358015</c:v>
                </c:pt>
                <c:pt idx="582">
                  <c:v>610220.42870283837</c:v>
                </c:pt>
                <c:pt idx="583">
                  <c:v>611866.04485689604</c:v>
                </c:pt>
                <c:pt idx="584">
                  <c:v>613501.60609204974</c:v>
                </c:pt>
                <c:pt idx="585">
                  <c:v>615127.12127426104</c:v>
                </c:pt>
                <c:pt idx="586">
                  <c:v>616742.60025942686</c:v>
                </c:pt>
                <c:pt idx="587">
                  <c:v>618348.05386295298</c:v>
                </c:pt>
                <c:pt idx="588">
                  <c:v>619978.6853023133</c:v>
                </c:pt>
                <c:pt idx="589">
                  <c:v>621659.88303293043</c:v>
                </c:pt>
                <c:pt idx="590">
                  <c:v>623410.56429517502</c:v>
                </c:pt>
                <c:pt idx="591">
                  <c:v>625245.41535812116</c:v>
                </c:pt>
                <c:pt idx="592">
                  <c:v>627176.39353672345</c:v>
                </c:pt>
                <c:pt idx="593">
                  <c:v>629213.73518517241</c:v>
                </c:pt>
                <c:pt idx="594">
                  <c:v>631366.63301287289</c:v>
                </c:pt>
                <c:pt idx="595">
                  <c:v>633643.69197163603</c:v>
                </c:pt>
                <c:pt idx="596">
                  <c:v>636053.23676264903</c:v>
                </c:pt>
                <c:pt idx="597">
                  <c:v>638603.51978524274</c:v>
                </c:pt>
                <c:pt idx="598">
                  <c:v>641302.86213393009</c:v>
                </c:pt>
                <c:pt idx="599">
                  <c:v>644159.74939482193</c:v>
                </c:pt>
                <c:pt idx="600">
                  <c:v>647182.89672376437</c:v>
                </c:pt>
                <c:pt idx="601">
                  <c:v>650381.29281971033</c:v>
                </c:pt>
                <c:pt idx="602">
                  <c:v>653769.63366976124</c:v>
                </c:pt>
                <c:pt idx="603">
                  <c:v>657361.75633566175</c:v>
                </c:pt>
                <c:pt idx="604">
                  <c:v>661171.07836522604</c:v>
                </c:pt>
                <c:pt idx="605">
                  <c:v>665210.89001480467</c:v>
                </c:pt>
                <c:pt idx="606">
                  <c:v>669494.54644298879</c:v>
                </c:pt>
                <c:pt idx="607">
                  <c:v>674035.59134167223</c:v>
                </c:pt>
                <c:pt idx="608">
                  <c:v>678847.83294085739</c:v>
                </c:pt>
                <c:pt idx="609">
                  <c:v>683945.38625982043</c:v>
                </c:pt>
                <c:pt idx="610">
                  <c:v>689342.69074076286</c:v>
                </c:pt>
                <c:pt idx="611">
                  <c:v>695054.50922862464</c:v>
                </c:pt>
                <c:pt idx="612">
                  <c:v>701095.91214093869</c:v>
                </c:pt>
                <c:pt idx="613">
                  <c:v>707482.24926204514</c:v>
                </c:pt>
                <c:pt idx="614">
                  <c:v>714229.11066756863</c:v>
                </c:pt>
                <c:pt idx="615">
                  <c:v>721352.27768467774</c:v>
                </c:pt>
                <c:pt idx="616">
                  <c:v>728867.6644190948</c:v>
                </c:pt>
                <c:pt idx="617">
                  <c:v>736791.25016293302</c:v>
                </c:pt>
                <c:pt idx="618">
                  <c:v>745139.00289273879</c:v>
                </c:pt>
                <c:pt idx="619">
                  <c:v>753765.32040198566</c:v>
                </c:pt>
                <c:pt idx="620">
                  <c:v>762576.25383629825</c:v>
                </c:pt>
                <c:pt idx="621">
                  <c:v>771510.89075804094</c:v>
                </c:pt>
                <c:pt idx="622">
                  <c:v>780529.44094087451</c:v>
                </c:pt>
                <c:pt idx="623">
                  <c:v>789605.61487850419</c:v>
                </c:pt>
                <c:pt idx="624">
                  <c:v>798721.75032408477</c:v>
                </c:pt>
                <c:pt idx="625">
                  <c:v>807865.69734144455</c:v>
                </c:pt>
                <c:pt idx="626">
                  <c:v>817028.82826768921</c:v>
                </c:pt>
                <c:pt idx="627">
                  <c:v>826204.76704085839</c:v>
                </c:pt>
                <c:pt idx="628">
                  <c:v>835388.57840525825</c:v>
                </c:pt>
                <c:pt idx="629">
                  <c:v>844576.25101517222</c:v>
                </c:pt>
                <c:pt idx="630">
                  <c:v>853764.36830135575</c:v>
                </c:pt>
                <c:pt idx="631">
                  <c:v>862949.89925138559</c:v>
                </c:pt>
                <c:pt idx="632">
                  <c:v>872130.06574238057</c:v>
                </c:pt>
                <c:pt idx="633">
                  <c:v>881302.25872170541</c:v>
                </c:pt>
                <c:pt idx="634">
                  <c:v>890283.63778125809</c:v>
                </c:pt>
                <c:pt idx="635">
                  <c:v>898974.95037917257</c:v>
                </c:pt>
                <c:pt idx="636">
                  <c:v>907326.10263205739</c:v>
                </c:pt>
                <c:pt idx="637">
                  <c:v>915315.74342505331</c:v>
                </c:pt>
                <c:pt idx="638">
                  <c:v>922939.16652967513</c:v>
                </c:pt>
                <c:pt idx="639">
                  <c:v>930201.14962079213</c:v>
                </c:pt>
                <c:pt idx="640">
                  <c:v>937111.7230127342</c:v>
                </c:pt>
                <c:pt idx="641">
                  <c:v>943683.67660184286</c:v>
                </c:pt>
                <c:pt idx="642">
                  <c:v>949931.09773193893</c:v>
                </c:pt>
                <c:pt idx="643">
                  <c:v>955868.52016052138</c:v>
                </c:pt>
                <c:pt idx="644">
                  <c:v>961510.43495072471</c:v>
                </c:pt>
                <c:pt idx="645">
                  <c:v>966871.01541417977</c:v>
                </c:pt>
                <c:pt idx="646">
                  <c:v>971963.96836257109</c:v>
                </c:pt>
                <c:pt idx="647">
                  <c:v>976802.45961989078</c:v>
                </c:pt>
                <c:pt idx="648">
                  <c:v>981399.08293429273</c:v>
                </c:pt>
                <c:pt idx="649">
                  <c:v>985765.85400356073</c:v>
                </c:pt>
                <c:pt idx="650">
                  <c:v>989914.21879128134</c:v>
                </c:pt>
                <c:pt idx="651">
                  <c:v>993855.06973939517</c:v>
                </c:pt>
                <c:pt idx="652">
                  <c:v>997598.76611016341</c:v>
                </c:pt>
                <c:pt idx="653">
                  <c:v>1001155.1562487966</c:v>
                </c:pt>
                <c:pt idx="654">
                  <c:v>1004533.6004816334</c:v>
                </c:pt>
                <c:pt idx="655">
                  <c:v>1007742.9939117669</c:v>
                </c:pt>
                <c:pt idx="656">
                  <c:v>1010791.7886975295</c:v>
                </c:pt>
                <c:pt idx="657">
                  <c:v>1013688.0155901476</c:v>
                </c:pt>
                <c:pt idx="658">
                  <c:v>1016439.30461911</c:v>
                </c:pt>
                <c:pt idx="659">
                  <c:v>1019052.9048793867</c:v>
                </c:pt>
                <c:pt idx="660">
                  <c:v>1021535.7034125867</c:v>
                </c:pt>
                <c:pt idx="661">
                  <c:v>1023894.2431957357</c:v>
                </c:pt>
                <c:pt idx="662">
                  <c:v>1026134.74026328</c:v>
                </c:pt>
                <c:pt idx="663">
                  <c:v>1028263.0999941522</c:v>
                </c:pt>
                <c:pt idx="664">
                  <c:v>1030384.0466462286</c:v>
                </c:pt>
                <c:pt idx="665">
                  <c:v>1032577.7084259624</c:v>
                </c:pt>
                <c:pt idx="666">
                  <c:v>1034908.0970078852</c:v>
                </c:pt>
                <c:pt idx="667">
                  <c:v>1037429.0124122598</c:v>
                </c:pt>
                <c:pt idx="668">
                  <c:v>1040188.1744067401</c:v>
                </c:pt>
                <c:pt idx="669">
                  <c:v>1043230.1298881361</c:v>
                </c:pt>
                <c:pt idx="670">
                  <c:v>1046598.3122303967</c:v>
                </c:pt>
                <c:pt idx="671">
                  <c:v>1050336.5087016064</c:v>
                </c:pt>
                <c:pt idx="672">
                  <c:v>1054489.9089176422</c:v>
                </c:pt>
                <c:pt idx="673">
                  <c:v>1059105.8493913827</c:v>
                </c:pt>
                <c:pt idx="674">
                  <c:v>1064234.3286712843</c:v>
                </c:pt>
                <c:pt idx="675">
                  <c:v>1069928.3389641687</c:v>
                </c:pt>
                <c:pt idx="676">
                  <c:v>1076244.0398621913</c:v>
                </c:pt>
                <c:pt idx="677">
                  <c:v>1083240.7854126997</c:v>
                </c:pt>
                <c:pt idx="678">
                  <c:v>1090981.0057045775</c:v>
                </c:pt>
                <c:pt idx="679">
                  <c:v>1099529.9374231112</c:v>
                </c:pt>
                <c:pt idx="680">
                  <c:v>1108827.9376254764</c:v>
                </c:pt>
                <c:pt idx="681">
                  <c:v>1118842.4706785409</c:v>
                </c:pt>
                <c:pt idx="682">
                  <c:v>1129558.8354379323</c:v>
                </c:pt>
                <c:pt idx="683">
                  <c:v>1140973.8184696762</c:v>
                </c:pt>
                <c:pt idx="684">
                  <c:v>1153091.317730742</c:v>
                </c:pt>
                <c:pt idx="685">
                  <c:v>1165919.2928120405</c:v>
                </c:pt>
                <c:pt idx="686">
                  <c:v>1179467.6090156271</c:v>
                </c:pt>
                <c:pt idx="687">
                  <c:v>1193746.4855109872</c:v>
                </c:pt>
                <c:pt idx="688">
                  <c:v>1208765.3545668717</c:v>
                </c:pt>
                <c:pt idx="689">
                  <c:v>1224532.0042813057</c:v>
                </c:pt>
                <c:pt idx="690">
                  <c:v>1241051.9214103399</c:v>
                </c:pt>
                <c:pt idx="691">
                  <c:v>1258327.7806326482</c:v>
                </c:pt>
                <c:pt idx="692">
                  <c:v>1276359.0464759828</c:v>
                </c:pt>
                <c:pt idx="693">
                  <c:v>1295141.6672734977</c:v>
                </c:pt>
                <c:pt idx="694">
                  <c:v>1314667.849010149</c:v>
                </c:pt>
                <c:pt idx="695">
                  <c:v>1334925.9021871483</c:v>
                </c:pt>
                <c:pt idx="696">
                  <c:v>1355900.157853968</c:v>
                </c:pt>
                <c:pt idx="697">
                  <c:v>1377570.9504146741</c:v>
                </c:pt>
                <c:pt idx="698">
                  <c:v>1399914.6651949259</c:v>
                </c:pt>
                <c:pt idx="699">
                  <c:v>1422903.8484150404</c:v>
                </c:pt>
                <c:pt idx="700">
                  <c:v>1446507.3764234807</c:v>
                </c:pt>
                <c:pt idx="701">
                  <c:v>1470690.6800139342</c:v>
                </c:pt>
                <c:pt idx="702">
                  <c:v>1495416.0185430527</c:v>
                </c:pt>
                <c:pt idx="703">
                  <c:v>1520642.797514224</c:v>
                </c:pt>
                <c:pt idx="704">
                  <c:v>1546327.9223936242</c:v>
                </c:pt>
                <c:pt idx="705">
                  <c:v>1572426.1807479707</c:v>
                </c:pt>
                <c:pt idx="706">
                  <c:v>1598890.644382088</c:v>
                </c:pt>
                <c:pt idx="707">
                  <c:v>1625673.083027513</c:v>
                </c:pt>
                <c:pt idx="708">
                  <c:v>1652724.3812881366</c:v>
                </c:pt>
                <c:pt idx="709">
                  <c:v>1679994.9509643456</c:v>
                </c:pt>
                <c:pt idx="710">
                  <c:v>1707435.1315181493</c:v>
                </c:pt>
                <c:pt idx="711">
                  <c:v>1734909.8541165334</c:v>
                </c:pt>
                <c:pt idx="712">
                  <c:v>1762321.2711248132</c:v>
                </c:pt>
                <c:pt idx="713">
                  <c:v>1789596.0211551713</c:v>
                </c:pt>
                <c:pt idx="714">
                  <c:v>1816677.0974475055</c:v>
                </c:pt>
                <c:pt idx="715">
                  <c:v>1843518.6635428949</c:v>
                </c:pt>
                <c:pt idx="716">
                  <c:v>1870082.7501369151</c:v>
                </c:pt>
                <c:pt idx="717">
                  <c:v>1896337.1485328432</c:v>
                </c:pt>
                <c:pt idx="718">
                  <c:v>1922254.0622577872</c:v>
                </c:pt>
                <c:pt idx="719">
                  <c:v>1947809.2368381086</c:v>
                </c:pt>
                <c:pt idx="720">
                  <c:v>1972981.3894826791</c:v>
                </c:pt>
                <c:pt idx="721">
                  <c:v>1997751.8256263675</c:v>
                </c:pt>
                <c:pt idx="722">
                  <c:v>2022104.1709719864</c:v>
                </c:pt>
                <c:pt idx="723">
                  <c:v>2046024.1742511902</c:v>
                </c:pt>
                <c:pt idx="724">
                  <c:v>2069499.5528260532</c:v>
                </c:pt>
                <c:pt idx="725">
                  <c:v>2092519.8639609707</c:v>
                </c:pt>
                <c:pt idx="726">
                  <c:v>2115076.3913482567</c:v>
                </c:pt>
                <c:pt idx="727">
                  <c:v>2137162.0407054448</c:v>
                </c:pt>
                <c:pt idx="728">
                  <c:v>2158771.2408959689</c:v>
                </c:pt>
                <c:pt idx="729">
                  <c:v>2179899.8486441509</c:v>
                </c:pt>
                <c:pt idx="730">
                  <c:v>2200545.0558942286</c:v>
                </c:pt>
                <c:pt idx="731">
                  <c:v>2220705.2994397008</c:v>
                </c:pt>
                <c:pt idx="732">
                  <c:v>2240380.1727748197</c:v>
                </c:pt>
                <c:pt idx="733">
                  <c:v>2259570.3402906344</c:v>
                </c:pt>
                <c:pt idx="734">
                  <c:v>2278277.4540142459</c:v>
                </c:pt>
                <c:pt idx="735">
                  <c:v>2296504.0731101623</c:v>
                </c:pt>
                <c:pt idx="736">
                  <c:v>2314253.5863507926</c:v>
                </c:pt>
                <c:pt idx="737">
                  <c:v>2331530.1377341719</c:v>
                </c:pt>
                <c:pt idx="738">
                  <c:v>2348338.5553901163</c:v>
                </c:pt>
                <c:pt idx="739">
                  <c:v>2364684.2838767613</c:v>
                </c:pt>
                <c:pt idx="740">
                  <c:v>2380573.3199310866</c:v>
                </c:pt>
                <c:pt idx="741">
                  <c:v>2396012.1517014052</c:v>
                </c:pt>
                <c:pt idx="742">
                  <c:v>2411007.7014578306</c:v>
                </c:pt>
                <c:pt idx="743">
                  <c:v>2425567.2717487928</c:v>
                </c:pt>
                <c:pt idx="744">
                  <c:v>2439698.4949477897</c:v>
                </c:pt>
                <c:pt idx="745">
                  <c:v>2453409.2861145781</c:v>
                </c:pt>
                <c:pt idx="746">
                  <c:v>2466707.7990786568</c:v>
                </c:pt>
                <c:pt idx="747">
                  <c:v>2479602.3856398212</c:v>
                </c:pt>
                <c:pt idx="748">
                  <c:v>2492101.5577704734</c:v>
                </c:pt>
                <c:pt idx="749">
                  <c:v>2504213.952696865</c:v>
                </c:pt>
                <c:pt idx="750">
                  <c:v>2515948.3007312221</c:v>
                </c:pt>
                <c:pt idx="751">
                  <c:v>2527313.3957234467</c:v>
                </c:pt>
                <c:pt idx="752">
                  <c:v>2538318.0679995045</c:v>
                </c:pt>
                <c:pt idx="753">
                  <c:v>2548971.1596534532</c:v>
                </c:pt>
                <c:pt idx="754">
                  <c:v>2559281.5020611063</c:v>
                </c:pt>
                <c:pt idx="755">
                  <c:v>2569257.895485335</c:v>
                </c:pt>
                <c:pt idx="756">
                  <c:v>2578909.0906458418</c:v>
                </c:pt>
                <c:pt idx="757">
                  <c:v>2588243.7721296996</c:v>
                </c:pt>
                <c:pt idx="758">
                  <c:v>2597270.5435229172</c:v>
                </c:pt>
                <c:pt idx="759">
                  <c:v>2605997.914147641</c:v>
                </c:pt>
                <c:pt idx="760">
                  <c:v>2614434.2872942374</c:v>
                </c:pt>
                <c:pt idx="761">
                  <c:v>2622587.9498423077</c:v>
                </c:pt>
                <c:pt idx="762">
                  <c:v>2630467.0631696368</c:v>
                </c:pt>
                <c:pt idx="763">
                  <c:v>2638079.6552530443</c:v>
                </c:pt>
                <c:pt idx="764">
                  <c:v>2645433.6138701071</c:v>
                </c:pt>
                <c:pt idx="765">
                  <c:v>2652536.6808156469</c:v>
                </c:pt>
                <c:pt idx="766">
                  <c:v>2659396.4470517393</c:v>
                </c:pt>
                <c:pt idx="767">
                  <c:v>2666020.3487147526</c:v>
                </c:pt>
                <c:pt idx="768">
                  <c:v>2672415.6639075247</c:v>
                </c:pt>
                <c:pt idx="769">
                  <c:v>2678589.5102092638</c:v>
                </c:pt>
                <c:pt idx="770">
                  <c:v>2684548.8428400527</c:v>
                </c:pt>
                <c:pt idx="771">
                  <c:v>2690300.4534209613</c:v>
                </c:pt>
                <c:pt idx="772">
                  <c:v>2695850.969274722</c:v>
                </c:pt>
                <c:pt idx="773">
                  <c:v>2701206.8532156893</c:v>
                </c:pt>
                <c:pt idx="774">
                  <c:v>2706374.4037813777</c:v>
                </c:pt>
                <c:pt idx="775">
                  <c:v>2711359.755861281</c:v>
                </c:pt>
                <c:pt idx="776">
                  <c:v>2716168.8816818763</c:v>
                </c:pt>
                <c:pt idx="777">
                  <c:v>2720807.5921097682</c:v>
                </c:pt>
                <c:pt idx="778">
                  <c:v>2725281.5382377827</c:v>
                </c:pt>
                <c:pt idx="779">
                  <c:v>2729596.2132215155</c:v>
                </c:pt>
                <c:pt idx="780">
                  <c:v>2733756.9543363778</c:v>
                </c:pt>
                <c:pt idx="781">
                  <c:v>2737768.9452275499</c:v>
                </c:pt>
                <c:pt idx="782">
                  <c:v>2741637.2183274808</c:v>
                </c:pt>
                <c:pt idx="783">
                  <c:v>2745366.6574176508</c:v>
                </c:pt>
                <c:pt idx="784">
                  <c:v>2748962.0003132615</c:v>
                </c:pt>
                <c:pt idx="785">
                  <c:v>2752427.8416513228</c:v>
                </c:pt>
                <c:pt idx="786">
                  <c:v>2755768.6357643008</c:v>
                </c:pt>
                <c:pt idx="787">
                  <c:v>2758988.6996230627</c:v>
                </c:pt>
                <c:pt idx="788">
                  <c:v>2762092.2158343084</c:v>
                </c:pt>
                <c:pt idx="789">
                  <c:v>2765083.2356790444</c:v>
                </c:pt>
                <c:pt idx="790">
                  <c:v>2767965.6821799059</c:v>
                </c:pt>
                <c:pt idx="791">
                  <c:v>2770743.3531863033</c:v>
                </c:pt>
                <c:pt idx="792">
                  <c:v>2773419.9244674384</c:v>
                </c:pt>
                <c:pt idx="793">
                  <c:v>2775998.9528042502</c:v>
                </c:pt>
                <c:pt idx="794">
                  <c:v>2778483.8790722471</c:v>
                </c:pt>
                <c:pt idx="795">
                  <c:v>2780878.0313080521</c:v>
                </c:pt>
                <c:pt idx="796">
                  <c:v>2783184.6277532578</c:v>
                </c:pt>
                <c:pt idx="797">
                  <c:v>2785406.7798699094</c:v>
                </c:pt>
                <c:pt idx="798">
                  <c:v>2787547.4953226033</c:v>
                </c:pt>
                <c:pt idx="799">
                  <c:v>2789609.6809227816</c:v>
                </c:pt>
                <c:pt idx="800">
                  <c:v>2791596.1455313801</c:v>
                </c:pt>
                <c:pt idx="801">
                  <c:v>2793509.6029164772</c:v>
                </c:pt>
                <c:pt idx="802">
                  <c:v>2795352.6745630745</c:v>
                </c:pt>
                <c:pt idx="803">
                  <c:v>2797127.8924325565</c:v>
                </c:pt>
                <c:pt idx="804">
                  <c:v>2798837.7016697722</c:v>
                </c:pt>
                <c:pt idx="805">
                  <c:v>2800484.4632560289</c:v>
                </c:pt>
                <c:pt idx="806">
                  <c:v>2802070.4566066195</c:v>
                </c:pt>
                <c:pt idx="807">
                  <c:v>2803597.8821117897</c:v>
                </c:pt>
                <c:pt idx="808">
                  <c:v>2805068.8636203213</c:v>
                </c:pt>
                <c:pt idx="809">
                  <c:v>2806485.4508651444</c:v>
                </c:pt>
                <c:pt idx="810">
                  <c:v>2807849.6218306124</c:v>
                </c:pt>
                <c:pt idx="811">
                  <c:v>2809163.2850612602</c:v>
                </c:pt>
                <c:pt idx="812">
                  <c:v>2810428.2819120511</c:v>
                </c:pt>
                <c:pt idx="813">
                  <c:v>2811646.3887402685</c:v>
                </c:pt>
                <c:pt idx="814">
                  <c:v>2812819.3190393457</c:v>
                </c:pt>
                <c:pt idx="815">
                  <c:v>2813948.7255150615</c:v>
                </c:pt>
                <c:pt idx="816">
                  <c:v>2815036.2021046276</c:v>
                </c:pt>
                <c:pt idx="817">
                  <c:v>2816083.285939299</c:v>
                </c:pt>
                <c:pt idx="818">
                  <c:v>2817091.4592512227</c:v>
                </c:pt>
                <c:pt idx="819">
                  <c:v>2818062.1512253094</c:v>
                </c:pt>
                <c:pt idx="820">
                  <c:v>2818996.7397969854</c:v>
                </c:pt>
                <c:pt idx="821">
                  <c:v>2819896.5533967302</c:v>
                </c:pt>
                <c:pt idx="822">
                  <c:v>2820762.8726423555</c:v>
                </c:pt>
                <c:pt idx="823">
                  <c:v>2821596.9319800199</c:v>
                </c:pt>
                <c:pt idx="824">
                  <c:v>2822399.9212750094</c:v>
                </c:pt>
                <c:pt idx="825">
                  <c:v>2823172.9873533342</c:v>
                </c:pt>
                <c:pt idx="826">
                  <c:v>2823917.2354952176</c:v>
                </c:pt>
                <c:pt idx="827">
                  <c:v>2824633.730881568</c:v>
                </c:pt>
                <c:pt idx="828">
                  <c:v>2825323.499994535</c:v>
                </c:pt>
                <c:pt idx="829">
                  <c:v>2825987.5319732563</c:v>
                </c:pt>
                <c:pt idx="830">
                  <c:v>2826626.7799259098</c:v>
                </c:pt>
                <c:pt idx="831">
                  <c:v>2827242.1621991801</c:v>
                </c:pt>
                <c:pt idx="832">
                  <c:v>2827834.5636062468</c:v>
                </c:pt>
                <c:pt idx="833">
                  <c:v>2828404.8366144006</c:v>
                </c:pt>
                <c:pt idx="834">
                  <c:v>2828953.8024933757</c:v>
                </c:pt>
                <c:pt idx="835">
                  <c:v>2829482.2524254881</c:v>
                </c:pt>
                <c:pt idx="836">
                  <c:v>2829990.9485786483</c:v>
                </c:pt>
                <c:pt idx="837">
                  <c:v>2830480.6251433059</c:v>
                </c:pt>
                <c:pt idx="838">
                  <c:v>2830951.9893343714</c:v>
                </c:pt>
                <c:pt idx="839">
                  <c:v>2831405.7223591399</c:v>
                </c:pt>
                <c:pt idx="840">
                  <c:v>2831842.4803522257</c:v>
                </c:pt>
                <c:pt idx="841">
                  <c:v>2832262.895278499</c:v>
                </c:pt>
                <c:pt idx="842">
                  <c:v>2832667.5758049986</c:v>
                </c:pt>
                <c:pt idx="843">
                  <c:v>2833057.108142768</c:v>
                </c:pt>
                <c:pt idx="844">
                  <c:v>2833432.056859551</c:v>
                </c:pt>
                <c:pt idx="845">
                  <c:v>2833792.9656642573</c:v>
                </c:pt>
                <c:pt idx="846">
                  <c:v>2834140.3581640874</c:v>
                </c:pt>
                <c:pt idx="847">
                  <c:v>2834474.7385951886</c:v>
                </c:pt>
                <c:pt idx="848">
                  <c:v>2834796.5925276875</c:v>
                </c:pt>
                <c:pt idx="849">
                  <c:v>2835106.3875459325</c:v>
                </c:pt>
                <c:pt idx="850">
                  <c:v>2835404.5739047443</c:v>
                </c:pt>
                <c:pt idx="851">
                  <c:v>2835691.5851624673</c:v>
                </c:pt>
                <c:pt idx="852">
                  <c:v>2835967.8387915799</c:v>
                </c:pt>
                <c:pt idx="853">
                  <c:v>2836233.7367676119</c:v>
                </c:pt>
                <c:pt idx="854">
                  <c:v>2836489.6661370909</c:v>
                </c:pt>
                <c:pt idx="855">
                  <c:v>2836735.9995652149</c:v>
                </c:pt>
                <c:pt idx="856">
                  <c:v>2836973.0958639421</c:v>
                </c:pt>
                <c:pt idx="857">
                  <c:v>2837201.3005011547</c:v>
                </c:pt>
                <c:pt idx="858">
                  <c:v>2837420.9460915388</c:v>
                </c:pt>
                <c:pt idx="859">
                  <c:v>2837632.3528698105</c:v>
                </c:pt>
                <c:pt idx="860">
                  <c:v>2837835.8291468867</c:v>
                </c:pt>
                <c:pt idx="861">
                  <c:v>2838031.6717495904</c:v>
                </c:pt>
                <c:pt idx="862">
                  <c:v>2838220.1664444595</c:v>
                </c:pt>
                <c:pt idx="863">
                  <c:v>2838401.5883462094</c:v>
                </c:pt>
                <c:pt idx="864">
                  <c:v>2838576.2023113822</c:v>
                </c:pt>
                <c:pt idx="865">
                  <c:v>2838744.2633177</c:v>
                </c:pt>
                <c:pt idx="866">
                  <c:v>2838906.0168296243</c:v>
                </c:pt>
                <c:pt idx="867">
                  <c:v>2839061.6991506023</c:v>
                </c:pt>
                <c:pt idx="868">
                  <c:v>2839211.537762471</c:v>
                </c:pt>
                <c:pt idx="869">
                  <c:v>2839355.7516524727</c:v>
                </c:pt>
                <c:pt idx="870">
                  <c:v>2839494.5516283181</c:v>
                </c:pt>
                <c:pt idx="871">
                  <c:v>2839628.140621725</c:v>
                </c:pt>
                <c:pt idx="872">
                  <c:v>2839756.7139808363</c:v>
                </c:pt>
                <c:pt idx="873">
                  <c:v>2839880.4597519203</c:v>
                </c:pt>
                <c:pt idx="874">
                  <c:v>2839999.5589507311</c:v>
                </c:pt>
                <c:pt idx="875">
                  <c:v>2840114.185823902</c:v>
                </c:pt>
                <c:pt idx="876">
                  <c:v>2840224.5081007271</c:v>
                </c:pt>
                <c:pt idx="877">
                  <c:v>2840330.6872356799</c:v>
                </c:pt>
                <c:pt idx="878">
                  <c:v>2840432.8786419984</c:v>
                </c:pt>
                <c:pt idx="879">
                  <c:v>2840531.2319166604</c:v>
                </c:pt>
                <c:pt idx="880">
                  <c:v>2840625.8910570615</c:v>
                </c:pt>
                <c:pt idx="881">
                  <c:v>2840716.9946696935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FEC-41A2-A248-492A804B1E72}"/>
            </c:ext>
          </c:extLst>
        </c:ser>
        <c:ser>
          <c:idx val="5"/>
          <c:order val="5"/>
          <c:tx>
            <c:v>verstorben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'Corona-Öst-06.02.22-mitVerz'!$P$20:$P$901</c:f>
              <c:numCache>
                <c:formatCode>#,##0</c:formatCode>
                <c:ptCount val="882"/>
                <c:pt idx="0">
                  <c:v>0</c:v>
                </c:pt>
                <c:pt idx="1">
                  <c:v>0.1111111111111111</c:v>
                </c:pt>
                <c:pt idx="2">
                  <c:v>0.39358024691358023</c:v>
                </c:pt>
                <c:pt idx="3">
                  <c:v>0.82561237065160531</c:v>
                </c:pt>
                <c:pt idx="4">
                  <c:v>1.3965339942340487</c:v>
                </c:pt>
                <c:pt idx="5">
                  <c:v>2.1040723825713279</c:v>
                </c:pt>
                <c:pt idx="6">
                  <c:v>2.9525607249643895</c:v>
                </c:pt>
                <c:pt idx="7">
                  <c:v>3.9518019364816501</c:v>
                </c:pt>
                <c:pt idx="8">
                  <c:v>5.116407221555904</c:v>
                </c:pt>
                <c:pt idx="9">
                  <c:v>6.4654839093094845</c:v>
                </c:pt>
                <c:pt idx="10">
                  <c:v>8.0225880340766089</c:v>
                </c:pt>
                <c:pt idx="11">
                  <c:v>9.8158860334216236</c:v>
                </c:pt>
                <c:pt idx="12">
                  <c:v>11.878490497015225</c:v>
                </c:pt>
                <c:pt idx="13">
                  <c:v>14.248949723436029</c:v>
                </c:pt>
                <c:pt idx="14">
                  <c:v>16.971881745414002</c:v>
                </c:pt>
                <c:pt idx="15">
                  <c:v>20.098751740124818</c:v>
                </c:pt>
                <c:pt idx="16">
                  <c:v>23.688798244908678</c:v>
                </c:pt>
                <c:pt idx="17">
                  <c:v>27.810118983036109</c:v>
                </c:pt>
                <c:pt idx="18">
                  <c:v>32.540931819808463</c:v>
                </c:pt>
                <c:pt idx="19">
                  <c:v>37.971030741088079</c:v>
                </c:pt>
                <c:pt idx="20">
                  <c:v>44.14869551324643</c:v>
                </c:pt>
                <c:pt idx="21">
                  <c:v>51.078527622891976</c:v>
                </c:pt>
                <c:pt idx="22">
                  <c:v>58.720921934216534</c:v>
                </c:pt>
                <c:pt idx="23">
                  <c:v>67.275363712436231</c:v>
                </c:pt>
                <c:pt idx="24">
                  <c:v>76.941872697918072</c:v>
                </c:pt>
                <c:pt idx="25">
                  <c:v>87.929790710645776</c:v>
                </c:pt>
                <c:pt idx="26">
                  <c:v>100.46518405541821</c:v>
                </c:pt>
                <c:pt idx="27">
                  <c:v>114.67288577907337</c:v>
                </c:pt>
                <c:pt idx="28">
                  <c:v>130.57332177617369</c:v>
                </c:pt>
                <c:pt idx="29">
                  <c:v>148.08268472813111</c:v>
                </c:pt>
                <c:pt idx="30">
                  <c:v>167.01863542861659</c:v>
                </c:pt>
                <c:pt idx="31">
                  <c:v>187.11262536106534</c:v>
                </c:pt>
                <c:pt idx="32">
                  <c:v>208.02868558780025</c:v>
                </c:pt>
                <c:pt idx="33">
                  <c:v>229.38731882054935</c:v>
                </c:pt>
                <c:pt idx="34">
                  <c:v>250.60295417922478</c:v>
                </c:pt>
                <c:pt idx="35">
                  <c:v>271.34422811999281</c:v>
                </c:pt>
                <c:pt idx="36">
                  <c:v>291.43091170010246</c:v>
                </c:pt>
                <c:pt idx="37">
                  <c:v>310.7723198718499</c:v>
                </c:pt>
                <c:pt idx="38">
                  <c:v>329.33052241530748</c:v>
                </c:pt>
                <c:pt idx="39">
                  <c:v>347.09838281459298</c:v>
                </c:pt>
                <c:pt idx="40">
                  <c:v>364.08646155647125</c:v>
                </c:pt>
                <c:pt idx="41">
                  <c:v>380.3152181481455</c:v>
                </c:pt>
                <c:pt idx="42">
                  <c:v>395.81037988257208</c:v>
                </c:pt>
                <c:pt idx="43">
                  <c:v>410.60020265035786</c:v>
                </c:pt>
                <c:pt idx="44">
                  <c:v>424.7138616830398</c:v>
                </c:pt>
                <c:pt idx="45">
                  <c:v>438.18051660013884</c:v>
                </c:pt>
                <c:pt idx="46">
                  <c:v>451.02877838755273</c:v>
                </c:pt>
                <c:pt idx="47">
                  <c:v>463.28641550570933</c:v>
                </c:pt>
                <c:pt idx="48">
                  <c:v>474.98020183882608</c:v>
                </c:pt>
                <c:pt idx="49">
                  <c:v>486.13584836612688</c:v>
                </c:pt>
                <c:pt idx="50">
                  <c:v>496.77798385400405</c:v>
                </c:pt>
                <c:pt idx="51">
                  <c:v>506.93016386816362</c:v>
                </c:pt>
                <c:pt idx="52">
                  <c:v>516.61489577361476</c:v>
                </c:pt>
                <c:pt idx="53">
                  <c:v>525.85367239222103</c:v>
                </c:pt>
                <c:pt idx="54">
                  <c:v>534.66700997628004</c:v>
                </c:pt>
                <c:pt idx="55">
                  <c:v>543.07448794175286</c:v>
                </c:pt>
                <c:pt idx="56">
                  <c:v>551.09478887033913</c:v>
                </c:pt>
                <c:pt idx="57">
                  <c:v>558.74573792500075</c:v>
                </c:pt>
                <c:pt idx="58">
                  <c:v>566.04434120181122</c:v>
                </c:pt>
                <c:pt idx="59">
                  <c:v>573.00765146547815</c:v>
                </c:pt>
                <c:pt idx="60">
                  <c:v>579.65235707111617</c:v>
                </c:pt>
                <c:pt idx="61">
                  <c:v>580.70939098855706</c:v>
                </c:pt>
                <c:pt idx="62">
                  <c:v>581.71857570707039</c:v>
                </c:pt>
                <c:pt idx="63">
                  <c:v>582.68235564338715</c:v>
                </c:pt>
                <c:pt idx="64">
                  <c:v>583.60305060587223</c:v>
                </c:pt>
                <c:pt idx="65">
                  <c:v>584.48285811385915</c:v>
                </c:pt>
                <c:pt idx="66">
                  <c:v>585.32385763113768</c:v>
                </c:pt>
                <c:pt idx="67">
                  <c:v>586.12801576397317</c:v>
                </c:pt>
                <c:pt idx="68">
                  <c:v>586.89719186842012</c:v>
                </c:pt>
                <c:pt idx="69">
                  <c:v>587.63314374620552</c:v>
                </c:pt>
                <c:pt idx="70">
                  <c:v>588.3403280072198</c:v>
                </c:pt>
                <c:pt idx="71">
                  <c:v>589.02174037230213</c:v>
                </c:pt>
                <c:pt idx="72">
                  <c:v>589.67947391393557</c:v>
                </c:pt>
                <c:pt idx="73">
                  <c:v>590.31506099639853</c:v>
                </c:pt>
                <c:pt idx="74">
                  <c:v>590.92968282093648</c:v>
                </c:pt>
                <c:pt idx="75">
                  <c:v>591.52429793055478</c:v>
                </c:pt>
                <c:pt idx="76">
                  <c:v>592.09972110621641</c:v>
                </c:pt>
                <c:pt idx="77">
                  <c:v>592.65667189246994</c:v>
                </c:pt>
                <c:pt idx="78">
                  <c:v>593.19580452734647</c:v>
                </c:pt>
                <c:pt idx="79">
                  <c:v>593.71772648352328</c:v>
                </c:pt>
                <c:pt idx="80">
                  <c:v>594.22301003200778</c:v>
                </c:pt>
                <c:pt idx="81">
                  <c:v>594.71219952845445</c:v>
                </c:pt>
                <c:pt idx="82">
                  <c:v>595.18581607492683</c:v>
                </c:pt>
                <c:pt idx="83">
                  <c:v>595.6443605689085</c:v>
                </c:pt>
                <c:pt idx="84">
                  <c:v>596.08831575903514</c:v>
                </c:pt>
                <c:pt idx="85">
                  <c:v>596.51814768688928</c:v>
                </c:pt>
                <c:pt idx="86">
                  <c:v>596.93430674722026</c:v>
                </c:pt>
                <c:pt idx="87">
                  <c:v>597.33722850899028</c:v>
                </c:pt>
                <c:pt idx="88">
                  <c:v>597.72733438457874</c:v>
                </c:pt>
                <c:pt idx="89">
                  <c:v>598.10503220076976</c:v>
                </c:pt>
                <c:pt idx="90">
                  <c:v>598.47071670450975</c:v>
                </c:pt>
                <c:pt idx="91">
                  <c:v>598.82477002378573</c:v>
                </c:pt>
                <c:pt idx="92">
                  <c:v>599.1675620962377</c:v>
                </c:pt>
                <c:pt idx="93">
                  <c:v>599.49945107337533</c:v>
                </c:pt>
                <c:pt idx="94">
                  <c:v>599.8207837053634</c:v>
                </c:pt>
                <c:pt idx="95">
                  <c:v>600.13189570955717</c:v>
                </c:pt>
                <c:pt idx="96">
                  <c:v>600.43311212487185</c:v>
                </c:pt>
                <c:pt idx="97">
                  <c:v>600.72474765339473</c:v>
                </c:pt>
                <c:pt idx="98">
                  <c:v>601.00710699023375</c:v>
                </c:pt>
                <c:pt idx="99">
                  <c:v>601.28048514233251</c:v>
                </c:pt>
                <c:pt idx="100">
                  <c:v>601.54516773682292</c:v>
                </c:pt>
                <c:pt idx="101">
                  <c:v>601.80191213626017</c:v>
                </c:pt>
                <c:pt idx="102">
                  <c:v>602.05125432574107</c:v>
                </c:pt>
                <c:pt idx="103">
                  <c:v>602.29359196194036</c:v>
                </c:pt>
                <c:pt idx="104">
                  <c:v>602.52923562201738</c:v>
                </c:pt>
                <c:pt idx="105">
                  <c:v>602.75844044653502</c:v>
                </c:pt>
                <c:pt idx="106">
                  <c:v>602.98142569407673</c:v>
                </c:pt>
                <c:pt idx="107">
                  <c:v>603.19838684222043</c:v>
                </c:pt>
                <c:pt idx="108">
                  <c:v>603.40950309215532</c:v>
                </c:pt>
                <c:pt idx="109">
                  <c:v>603.61494203847724</c:v>
                </c:pt>
                <c:pt idx="110">
                  <c:v>603.81486259017561</c:v>
                </c:pt>
                <c:pt idx="111">
                  <c:v>604.00941681236395</c:v>
                </c:pt>
                <c:pt idx="112">
                  <c:v>604.19875110155988</c:v>
                </c:pt>
                <c:pt idx="113">
                  <c:v>604.3830069490366</c:v>
                </c:pt>
                <c:pt idx="114">
                  <c:v>604.56232144918602</c:v>
                </c:pt>
                <c:pt idx="115">
                  <c:v>604.73682764967361</c:v>
                </c:pt>
                <c:pt idx="116">
                  <c:v>604.90665480307678</c:v>
                </c:pt>
                <c:pt idx="117">
                  <c:v>605.07192855683172</c:v>
                </c:pt>
                <c:pt idx="118">
                  <c:v>605.23277110421759</c:v>
                </c:pt>
                <c:pt idx="119">
                  <c:v>605.38930131041457</c:v>
                </c:pt>
                <c:pt idx="120">
                  <c:v>605.5416348223132</c:v>
                </c:pt>
                <c:pt idx="121">
                  <c:v>605.6898841674481</c:v>
                </c:pt>
                <c:pt idx="122">
                  <c:v>605.83415884539238</c:v>
                </c:pt>
                <c:pt idx="123">
                  <c:v>605.97456541369013</c:v>
                </c:pt>
                <c:pt idx="124">
                  <c:v>606.11120756963101</c:v>
                </c:pt>
                <c:pt idx="125">
                  <c:v>606.24418622869086</c:v>
                </c:pt>
                <c:pt idx="126">
                  <c:v>606.37359960016761</c:v>
                </c:pt>
                <c:pt idx="127">
                  <c:v>606.49954326035777</c:v>
                </c:pt>
                <c:pt idx="128">
                  <c:v>606.62211022350732</c:v>
                </c:pt>
                <c:pt idx="129">
                  <c:v>606.74139101069875</c:v>
                </c:pt>
                <c:pt idx="130">
                  <c:v>606.85747371679292</c:v>
                </c:pt>
                <c:pt idx="131">
                  <c:v>606.97223907416196</c:v>
                </c:pt>
                <c:pt idx="132">
                  <c:v>607.08692229740211</c:v>
                </c:pt>
                <c:pt idx="133">
                  <c:v>607.20234001902372</c:v>
                </c:pt>
                <c:pt idx="134">
                  <c:v>607.31903755182043</c:v>
                </c:pt>
                <c:pt idx="135">
                  <c:v>607.43738445193492</c:v>
                </c:pt>
                <c:pt idx="136">
                  <c:v>607.55763653475378</c:v>
                </c:pt>
                <c:pt idx="137">
                  <c:v>607.67997612241663</c:v>
                </c:pt>
                <c:pt idx="138">
                  <c:v>607.80453816610839</c:v>
                </c:pt>
                <c:pt idx="139">
                  <c:v>607.93142720272999</c:v>
                </c:pt>
                <c:pt idx="140">
                  <c:v>608.06072836419253</c:v>
                </c:pt>
                <c:pt idx="141">
                  <c:v>608.19251452763126</c:v>
                </c:pt>
                <c:pt idx="142">
                  <c:v>608.32685096161822</c:v>
                </c:pt>
                <c:pt idx="143">
                  <c:v>608.46379834767708</c:v>
                </c:pt>
                <c:pt idx="144">
                  <c:v>608.60341474767188</c:v>
                </c:pt>
                <c:pt idx="145">
                  <c:v>608.74575688731397</c:v>
                </c:pt>
                <c:pt idx="146">
                  <c:v>608.89088099603453</c:v>
                </c:pt>
                <c:pt idx="147">
                  <c:v>609.03884335912176</c:v>
                </c:pt>
                <c:pt idx="148">
                  <c:v>609.18970068328451</c:v>
                </c:pt>
                <c:pt idx="149">
                  <c:v>609.34351034128872</c:v>
                </c:pt>
                <c:pt idx="150">
                  <c:v>609.50033053826678</c:v>
                </c:pt>
                <c:pt idx="151">
                  <c:v>609.66022042734369</c:v>
                </c:pt>
                <c:pt idx="152">
                  <c:v>609.82324019252178</c:v>
                </c:pt>
                <c:pt idx="153">
                  <c:v>609.98945111046817</c:v>
                </c:pt>
                <c:pt idx="154">
                  <c:v>610.1589155987632</c:v>
                </c:pt>
                <c:pt idx="155">
                  <c:v>610.33169725551807</c:v>
                </c:pt>
                <c:pt idx="156">
                  <c:v>610.50786089354801</c:v>
                </c:pt>
                <c:pt idx="157">
                  <c:v>610.68747257117207</c:v>
                </c:pt>
                <c:pt idx="158">
                  <c:v>610.87059962098647</c:v>
                </c:pt>
                <c:pt idx="159">
                  <c:v>611.05731067748786</c:v>
                </c:pt>
                <c:pt idx="160">
                  <c:v>611.24767570411848</c:v>
                </c:pt>
                <c:pt idx="161">
                  <c:v>611.44176602010748</c:v>
                </c:pt>
                <c:pt idx="162">
                  <c:v>611.64107812096609</c:v>
                </c:pt>
                <c:pt idx="163">
                  <c:v>611.84671052182455</c:v>
                </c:pt>
                <c:pt idx="164">
                  <c:v>612.05950370309597</c:v>
                </c:pt>
                <c:pt idx="165">
                  <c:v>612.28013260007231</c:v>
                </c:pt>
                <c:pt idx="166">
                  <c:v>612.50916779680051</c:v>
                </c:pt>
                <c:pt idx="167">
                  <c:v>612.74711608416305</c:v>
                </c:pt>
                <c:pt idx="168">
                  <c:v>612.9944474139179</c:v>
                </c:pt>
                <c:pt idx="169">
                  <c:v>613.2516128872594</c:v>
                </c:pt>
                <c:pt idx="170">
                  <c:v>613.51905683787834</c:v>
                </c:pt>
                <c:pt idx="171">
                  <c:v>613.79722502825132</c:v>
                </c:pt>
                <c:pt idx="172">
                  <c:v>614.08657029107462</c:v>
                </c:pt>
                <c:pt idx="173">
                  <c:v>614.38755649473467</c:v>
                </c:pt>
                <c:pt idx="174">
                  <c:v>614.70066141290101</c:v>
                </c:pt>
                <c:pt idx="175">
                  <c:v>615.02637888123934</c:v>
                </c:pt>
                <c:pt idx="176">
                  <c:v>615.3652204942556</c:v>
                </c:pt>
                <c:pt idx="177">
                  <c:v>615.71771700955344</c:v>
                </c:pt>
                <c:pt idx="178">
                  <c:v>616.08441957025343</c:v>
                </c:pt>
                <c:pt idx="179">
                  <c:v>616.46590081904651</c:v>
                </c:pt>
                <c:pt idx="180">
                  <c:v>616.86275595278073</c:v>
                </c:pt>
                <c:pt idx="181">
                  <c:v>617.27560375028702</c:v>
                </c:pt>
                <c:pt idx="182">
                  <c:v>617.70508759548272</c:v>
                </c:pt>
                <c:pt idx="183">
                  <c:v>618.15187651077383</c:v>
                </c:pt>
                <c:pt idx="184">
                  <c:v>618.61666621116035</c:v>
                </c:pt>
                <c:pt idx="185">
                  <c:v>619.10018018642506</c:v>
                </c:pt>
                <c:pt idx="186">
                  <c:v>619.60317081680466</c:v>
                </c:pt>
                <c:pt idx="187">
                  <c:v>620.12642052625529</c:v>
                </c:pt>
                <c:pt idx="188">
                  <c:v>620.67074297659155</c:v>
                </c:pt>
                <c:pt idx="189">
                  <c:v>621.23698430524848</c:v>
                </c:pt>
                <c:pt idx="190">
                  <c:v>621.82602440908386</c:v>
                </c:pt>
                <c:pt idx="191">
                  <c:v>622.4387782764386</c:v>
                </c:pt>
                <c:pt idx="192">
                  <c:v>623.07619736956121</c:v>
                </c:pt>
                <c:pt idx="193">
                  <c:v>623.74673782021466</c:v>
                </c:pt>
                <c:pt idx="194">
                  <c:v>624.45730561044138</c:v>
                </c:pt>
                <c:pt idx="195">
                  <c:v>625.21385088681529</c:v>
                </c:pt>
                <c:pt idx="196">
                  <c:v>626.02177466388218</c:v>
                </c:pt>
                <c:pt idx="197">
                  <c:v>626.88620960785079</c:v>
                </c:pt>
                <c:pt idx="198">
                  <c:v>627.81221648535859</c:v>
                </c:pt>
                <c:pt idx="199">
                  <c:v>628.80492432073095</c:v>
                </c:pt>
                <c:pt idx="200">
                  <c:v>629.86963318576159</c:v>
                </c:pt>
                <c:pt idx="201">
                  <c:v>631.01189240533085</c:v>
                </c:pt>
                <c:pt idx="202">
                  <c:v>632.23756282793124</c:v>
                </c:pt>
                <c:pt idx="203">
                  <c:v>633.55286902751993</c:v>
                </c:pt>
                <c:pt idx="204">
                  <c:v>634.96444543094344</c:v>
                </c:pt>
                <c:pt idx="205">
                  <c:v>636.47937910633061</c:v>
                </c:pt>
                <c:pt idx="206">
                  <c:v>638.10525110216111</c:v>
                </c:pt>
                <c:pt idx="207">
                  <c:v>639.85017765934015</c:v>
                </c:pt>
                <c:pt idx="208">
                  <c:v>641.72285223868664</c:v>
                </c:pt>
                <c:pt idx="209">
                  <c:v>643.73258905255454</c:v>
                </c:pt>
                <c:pt idx="210">
                  <c:v>645.88936862058188</c:v>
                </c:pt>
                <c:pt idx="211">
                  <c:v>648.20388575796187</c:v>
                </c:pt>
                <c:pt idx="212">
                  <c:v>650.68760033136857</c:v>
                </c:pt>
                <c:pt idx="213">
                  <c:v>653.352791070026</c:v>
                </c:pt>
                <c:pt idx="214">
                  <c:v>656.21261268877345</c:v>
                </c:pt>
                <c:pt idx="215">
                  <c:v>659.28115656046509</c:v>
                </c:pt>
                <c:pt idx="216">
                  <c:v>662.57351516261531</c:v>
                </c:pt>
                <c:pt idx="217">
                  <c:v>666.10585051503836</c:v>
                </c:pt>
                <c:pt idx="218">
                  <c:v>669.89546681933632</c:v>
                </c:pt>
                <c:pt idx="219">
                  <c:v>673.96088750597653</c:v>
                </c:pt>
                <c:pt idx="220">
                  <c:v>678.32193688924133</c:v>
                </c:pt>
                <c:pt idx="221">
                  <c:v>682.99982662359457</c:v>
                </c:pt>
                <c:pt idx="222">
                  <c:v>688.01724714618354</c:v>
                </c:pt>
                <c:pt idx="223">
                  <c:v>693.37722783457525</c:v>
                </c:pt>
                <c:pt idx="224">
                  <c:v>699.08870311938028</c:v>
                </c:pt>
                <c:pt idx="225">
                  <c:v>705.16495192429011</c:v>
                </c:pt>
                <c:pt idx="226">
                  <c:v>711.62257378138634</c:v>
                </c:pt>
                <c:pt idx="227">
                  <c:v>718.48082471153577</c:v>
                </c:pt>
                <c:pt idx="228">
                  <c:v>725.76119448975771</c:v>
                </c:pt>
                <c:pt idx="229">
                  <c:v>733.48714606989358</c:v>
                </c:pt>
                <c:pt idx="230">
                  <c:v>741.68396413143989</c:v>
                </c:pt>
                <c:pt idx="231">
                  <c:v>750.37867722316935</c:v>
                </c:pt>
                <c:pt idx="232">
                  <c:v>759.6000296831196</c:v>
                </c:pt>
                <c:pt idx="233">
                  <c:v>769.37848733292992</c:v>
                </c:pt>
                <c:pt idx="234">
                  <c:v>779.74626616108992</c:v>
                </c:pt>
                <c:pt idx="235">
                  <c:v>790.73737668392857</c:v>
                </c:pt>
                <c:pt idx="236">
                  <c:v>802.38767898007507</c:v>
                </c:pt>
                <c:pt idx="237">
                  <c:v>814.73494491825136</c:v>
                </c:pt>
                <c:pt idx="238">
                  <c:v>827.76897059043836</c:v>
                </c:pt>
                <c:pt idx="239">
                  <c:v>841.49316742975373</c:v>
                </c:pt>
                <c:pt idx="240">
                  <c:v>855.92037646307415</c:v>
                </c:pt>
                <c:pt idx="241">
                  <c:v>871.07009713741843</c:v>
                </c:pt>
                <c:pt idx="242">
                  <c:v>886.96665478665295</c:v>
                </c:pt>
                <c:pt idx="243">
                  <c:v>903.63799056743346</c:v>
                </c:pt>
                <c:pt idx="244">
                  <c:v>921.11486379529754</c:v>
                </c:pt>
                <c:pt idx="245">
                  <c:v>939.43032706852136</c:v>
                </c:pt>
                <c:pt idx="246">
                  <c:v>958.61938134774812</c:v>
                </c:pt>
                <c:pt idx="247">
                  <c:v>978.71874921469441</c:v>
                </c:pt>
                <c:pt idx="248">
                  <c:v>999.76672514516122</c:v>
                </c:pt>
                <c:pt idx="249">
                  <c:v>1021.8030753083643</c:v>
                </c:pt>
                <c:pt idx="250">
                  <c:v>1044.8689684764352</c:v>
                </c:pt>
                <c:pt idx="251">
                  <c:v>1069.0069256425011</c:v>
                </c:pt>
                <c:pt idx="252">
                  <c:v>1094.2607799310042</c:v>
                </c:pt>
                <c:pt idx="253">
                  <c:v>1120.6756410226635</c:v>
                </c:pt>
                <c:pt idx="254">
                  <c:v>1147.796896768421</c:v>
                </c:pt>
                <c:pt idx="255">
                  <c:v>1175.3350656965645</c:v>
                </c:pt>
                <c:pt idx="256">
                  <c:v>1203.1055779258841</c:v>
                </c:pt>
                <c:pt idx="257">
                  <c:v>1230.990513544094</c:v>
                </c:pt>
                <c:pt idx="258">
                  <c:v>1258.9142951450503</c:v>
                </c:pt>
                <c:pt idx="259">
                  <c:v>1286.828247108298</c:v>
                </c:pt>
                <c:pt idx="260">
                  <c:v>1314.7007882910473</c:v>
                </c:pt>
                <c:pt idx="261">
                  <c:v>1342.511203468262</c:v>
                </c:pt>
                <c:pt idx="262">
                  <c:v>1370.245688016518</c:v>
                </c:pt>
                <c:pt idx="263">
                  <c:v>1397.8948364345349</c:v>
                </c:pt>
                <c:pt idx="264">
                  <c:v>1425.4520478192762</c:v>
                </c:pt>
                <c:pt idx="265">
                  <c:v>1452.9125136288271</c:v>
                </c:pt>
                <c:pt idx="266">
                  <c:v>1480.2725751742967</c:v>
                </c:pt>
                <c:pt idx="267">
                  <c:v>1507.5293158516099</c:v>
                </c:pt>
                <c:pt idx="268">
                  <c:v>1534.6803023933328</c:v>
                </c:pt>
                <c:pt idx="269">
                  <c:v>1561.4652911415276</c:v>
                </c:pt>
                <c:pt idx="270">
                  <c:v>1587.7328177413772</c:v>
                </c:pt>
                <c:pt idx="271">
                  <c:v>1613.3980594740615</c:v>
                </c:pt>
                <c:pt idx="272">
                  <c:v>1638.4169357540411</c:v>
                </c:pt>
                <c:pt idx="273">
                  <c:v>1662.770191947254</c:v>
                </c:pt>
                <c:pt idx="274">
                  <c:v>1686.4536206566963</c:v>
                </c:pt>
                <c:pt idx="275">
                  <c:v>1709.4720559512793</c:v>
                </c:pt>
                <c:pt idx="276">
                  <c:v>1731.8356868436645</c:v>
                </c:pt>
                <c:pt idx="277">
                  <c:v>1753.5577963347503</c:v>
                </c:pt>
                <c:pt idx="278">
                  <c:v>1774.6533766412595</c:v>
                </c:pt>
                <c:pt idx="279">
                  <c:v>1795.1382828903711</c:v>
                </c:pt>
                <c:pt idx="280">
                  <c:v>1815.0287176886607</c:v>
                </c:pt>
                <c:pt idx="281">
                  <c:v>1834.3409189633298</c:v>
                </c:pt>
                <c:pt idx="282">
                  <c:v>1853.0909726446696</c:v>
                </c:pt>
                <c:pt idx="283">
                  <c:v>1871.2947019834894</c:v>
                </c:pt>
                <c:pt idx="284">
                  <c:v>1888.9676038754837</c:v>
                </c:pt>
                <c:pt idx="285">
                  <c:v>1906.1248139836321</c:v>
                </c:pt>
                <c:pt idx="286">
                  <c:v>1922.7810894683334</c:v>
                </c:pt>
                <c:pt idx="287">
                  <c:v>1938.9508024487554</c:v>
                </c:pt>
                <c:pt idx="288">
                  <c:v>1954.6479399701736</c:v>
                </c:pt>
                <c:pt idx="289">
                  <c:v>1969.8861078815717</c:v>
                </c:pt>
                <c:pt idx="290">
                  <c:v>1984.6785370292648</c:v>
                </c:pt>
                <c:pt idx="291">
                  <c:v>1999.0380907878332</c:v>
                </c:pt>
                <c:pt idx="292">
                  <c:v>2012.9772733279649</c:v>
                </c:pt>
                <c:pt idx="293">
                  <c:v>2026.5082382533435</c:v>
                </c:pt>
                <c:pt idx="294">
                  <c:v>2039.6427973816562</c:v>
                </c:pt>
                <c:pt idx="295">
                  <c:v>2052.3924295326692</c:v>
                </c:pt>
                <c:pt idx="296">
                  <c:v>2064.7682892403582</c:v>
                </c:pt>
                <c:pt idx="297">
                  <c:v>2076.7812153393147</c:v>
                </c:pt>
                <c:pt idx="298">
                  <c:v>2088.4417393960966</c:v>
                </c:pt>
                <c:pt idx="299">
                  <c:v>2099.7930608833253</c:v>
                </c:pt>
                <c:pt idx="300">
                  <c:v>2110.8638947316604</c:v>
                </c:pt>
                <c:pt idx="301">
                  <c:v>2121.6739235268797</c:v>
                </c:pt>
                <c:pt idx="302">
                  <c:v>2132.237184227683</c:v>
                </c:pt>
                <c:pt idx="303">
                  <c:v>2142.5641720647709</c:v>
                </c:pt>
                <c:pt idx="304">
                  <c:v>2152.6631477260785</c:v>
                </c:pt>
                <c:pt idx="305">
                  <c:v>2162.5409497386013</c:v>
                </c:pt>
                <c:pt idx="306">
                  <c:v>2172.2034995537947</c:v>
                </c:pt>
                <c:pt idx="307">
                  <c:v>2181.656115788734</c:v>
                </c:pt>
                <c:pt idx="308">
                  <c:v>2190.9037099447514</c:v>
                </c:pt>
                <c:pt idx="309">
                  <c:v>2199.9509085174245</c:v>
                </c:pt>
                <c:pt idx="310">
                  <c:v>2208.8021293901261</c:v>
                </c:pt>
                <c:pt idx="311">
                  <c:v>2217.4616298322521</c:v>
                </c:pt>
                <c:pt idx="312">
                  <c:v>2225.9335368583424</c:v>
                </c:pt>
                <c:pt idx="313">
                  <c:v>2234.2218666274111</c:v>
                </c:pt>
                <c:pt idx="314">
                  <c:v>2242.3305370300786</c:v>
                </c:pt>
                <c:pt idx="315">
                  <c:v>2250.3104958852623</c:v>
                </c:pt>
                <c:pt idx="316">
                  <c:v>2258.1940315139686</c:v>
                </c:pt>
                <c:pt idx="317">
                  <c:v>2266.0016139074892</c:v>
                </c:pt>
                <c:pt idx="318">
                  <c:v>2273.7462281721923</c:v>
                </c:pt>
                <c:pt idx="319">
                  <c:v>2281.436119429814</c:v>
                </c:pt>
                <c:pt idx="320">
                  <c:v>2289.0765314560294</c:v>
                </c:pt>
                <c:pt idx="321">
                  <c:v>2296.6708079168807</c:v>
                </c:pt>
                <c:pt idx="322">
                  <c:v>2304.2210898607514</c:v>
                </c:pt>
                <c:pt idx="323">
                  <c:v>2311.7287574755455</c:v>
                </c:pt>
                <c:pt idx="324">
                  <c:v>2319.1947098652345</c:v>
                </c:pt>
                <c:pt idx="325">
                  <c:v>2326.6195422313904</c:v>
                </c:pt>
                <c:pt idx="326">
                  <c:v>2334.0036580747856</c:v>
                </c:pt>
                <c:pt idx="327">
                  <c:v>2341.3473402420382</c:v>
                </c:pt>
                <c:pt idx="328">
                  <c:v>2348.6507959074456</c:v>
                </c:pt>
                <c:pt idx="329">
                  <c:v>2355.9141850474912</c:v>
                </c:pt>
                <c:pt idx="330">
                  <c:v>2363.1376384612095</c:v>
                </c:pt>
                <c:pt idx="331">
                  <c:v>2370.3212691700815</c:v>
                </c:pt>
                <c:pt idx="332">
                  <c:v>2377.4651796253829</c:v>
                </c:pt>
                <c:pt idx="333">
                  <c:v>2384.5694662605929</c:v>
                </c:pt>
                <c:pt idx="334">
                  <c:v>2391.6342223626161</c:v>
                </c:pt>
                <c:pt idx="335">
                  <c:v>2398.6595398784652</c:v>
                </c:pt>
                <c:pt idx="336">
                  <c:v>2405.6455105479054</c:v>
                </c:pt>
                <c:pt idx="337">
                  <c:v>2412.5922266093439</c:v>
                </c:pt>
                <c:pt idx="338">
                  <c:v>2419.4997812355573</c:v>
                </c:pt>
                <c:pt idx="339">
                  <c:v>2426.3682687984065</c:v>
                </c:pt>
                <c:pt idx="340">
                  <c:v>2433.1977850253338</c:v>
                </c:pt>
                <c:pt idx="341">
                  <c:v>2439.9884270873949</c:v>
                </c:pt>
                <c:pt idx="342">
                  <c:v>2446.7402936440053</c:v>
                </c:pt>
                <c:pt idx="343">
                  <c:v>2453.4534848603403</c:v>
                </c:pt>
                <c:pt idx="344">
                  <c:v>2460.1281024074829</c:v>
                </c:pt>
                <c:pt idx="345">
                  <c:v>2466.7642494517145</c:v>
                </c:pt>
                <c:pt idx="346">
                  <c:v>2473.436361072605</c:v>
                </c:pt>
                <c:pt idx="347">
                  <c:v>2480.1945655590266</c:v>
                </c:pt>
                <c:pt idx="348">
                  <c:v>2487.0731515471248</c:v>
                </c:pt>
                <c:pt idx="349">
                  <c:v>2494.0960974440973</c:v>
                </c:pt>
                <c:pt idx="350">
                  <c:v>2501.280682411511</c:v>
                </c:pt>
                <c:pt idx="351">
                  <c:v>2508.6398445424811</c:v>
                </c:pt>
                <c:pt idx="352">
                  <c:v>2516.1837209219152</c:v>
                </c:pt>
                <c:pt idx="353">
                  <c:v>2523.920653437458</c:v>
                </c:pt>
                <c:pt idx="354">
                  <c:v>2531.8578457128274</c:v>
                </c:pt>
                <c:pt idx="355">
                  <c:v>2540.0017922118127</c:v>
                </c:pt>
                <c:pt idx="356">
                  <c:v>2548.3585585550413</c:v>
                </c:pt>
                <c:pt idx="357">
                  <c:v>2556.9339646602243</c:v>
                </c:pt>
                <c:pt idx="358">
                  <c:v>2565.7337044033929</c:v>
                </c:pt>
                <c:pt idx="359">
                  <c:v>2574.7634238012993</c:v>
                </c:pt>
                <c:pt idx="360">
                  <c:v>2584.0287720769725</c:v>
                </c:pt>
                <c:pt idx="361">
                  <c:v>2593.5354349829254</c:v>
                </c:pt>
                <c:pt idx="362">
                  <c:v>2603.2891564999131</c:v>
                </c:pt>
                <c:pt idx="363">
                  <c:v>2613.2957529027917</c:v>
                </c:pt>
                <c:pt idx="364">
                  <c:v>2623.561121796663</c:v>
                </c:pt>
                <c:pt idx="365">
                  <c:v>2634.0912478200116</c:v>
                </c:pt>
                <c:pt idx="366">
                  <c:v>2644.8922061196718</c:v>
                </c:pt>
                <c:pt idx="367">
                  <c:v>2655.970164316012</c:v>
                </c:pt>
                <c:pt idx="368">
                  <c:v>2667.3313834244013</c:v>
                </c:pt>
                <c:pt idx="369">
                  <c:v>2678.9822180342376</c:v>
                </c:pt>
                <c:pt idx="370">
                  <c:v>2690.929115939216</c:v>
                </c:pt>
                <c:pt idx="371">
                  <c:v>2703.1786173422356</c:v>
                </c:pt>
                <c:pt idx="372">
                  <c:v>2715.7373537124181</c:v>
                </c:pt>
                <c:pt idx="373">
                  <c:v>2728.6120463417165</c:v>
                </c:pt>
                <c:pt idx="374">
                  <c:v>2741.798335707088</c:v>
                </c:pt>
                <c:pt idx="375">
                  <c:v>2755.2953464642674</c:v>
                </c:pt>
                <c:pt idx="376">
                  <c:v>2769.1044866614029</c:v>
                </c:pt>
                <c:pt idx="377">
                  <c:v>2783.2286651858667</c:v>
                </c:pt>
                <c:pt idx="378">
                  <c:v>2797.6717814166805</c:v>
                </c:pt>
                <c:pt idx="379">
                  <c:v>2812.4383920070532</c:v>
                </c:pt>
                <c:pt idx="380">
                  <c:v>2827.5334928985499</c:v>
                </c:pt>
                <c:pt idx="381">
                  <c:v>2842.962376270083</c:v>
                </c:pt>
                <c:pt idx="382">
                  <c:v>2858.7305361890576</c:v>
                </c:pt>
                <c:pt idx="383">
                  <c:v>2874.8436058881803</c:v>
                </c:pt>
                <c:pt idx="384">
                  <c:v>2891.3073155520815</c:v>
                </c:pt>
                <c:pt idx="385">
                  <c:v>2908.1274633780508</c:v>
                </c:pt>
                <c:pt idx="386">
                  <c:v>2925.3098952009123</c:v>
                </c:pt>
                <c:pt idx="387">
                  <c:v>2942.8604896160869</c:v>
                </c:pt>
                <c:pt idx="388">
                  <c:v>2960.785146604991</c:v>
                </c:pt>
                <c:pt idx="389">
                  <c:v>2978.938679326845</c:v>
                </c:pt>
                <c:pt idx="390">
                  <c:v>2997.2283270082958</c:v>
                </c:pt>
                <c:pt idx="391">
                  <c:v>3015.594688299102</c:v>
                </c:pt>
                <c:pt idx="392">
                  <c:v>3033.9995884622595</c:v>
                </c:pt>
                <c:pt idx="393">
                  <c:v>3052.4183594363644</c:v>
                </c:pt>
                <c:pt idx="394">
                  <c:v>3070.8349281293181</c:v>
                </c:pt>
                <c:pt idx="395">
                  <c:v>3089.2386916559144</c:v>
                </c:pt>
                <c:pt idx="396">
                  <c:v>3107.6225295669628</c:v>
                </c:pt>
                <c:pt idx="397">
                  <c:v>3125.9815394690772</c:v>
                </c:pt>
                <c:pt idx="398">
                  <c:v>3144.3122328570375</c:v>
                </c:pt>
                <c:pt idx="399">
                  <c:v>3162.6120237077689</c:v>
                </c:pt>
                <c:pt idx="400">
                  <c:v>3180.8789033000339</c:v>
                </c:pt>
                <c:pt idx="401">
                  <c:v>3199.1112334839358</c:v>
                </c:pt>
                <c:pt idx="402">
                  <c:v>3217.3076152854633</c:v>
                </c:pt>
                <c:pt idx="403">
                  <c:v>3235.4668054209701</c:v>
                </c:pt>
                <c:pt idx="404">
                  <c:v>3253.5876632777254</c:v>
                </c:pt>
                <c:pt idx="405">
                  <c:v>3271.5440732004458</c:v>
                </c:pt>
                <c:pt idx="406">
                  <c:v>3289.2603416759762</c:v>
                </c:pt>
                <c:pt idx="407">
                  <c:v>3306.6920845668237</c:v>
                </c:pt>
                <c:pt idx="408">
                  <c:v>3323.8143414705642</c:v>
                </c:pt>
                <c:pt idx="409">
                  <c:v>3340.6141849113906</c:v>
                </c:pt>
                <c:pt idx="410">
                  <c:v>3357.0861249108934</c:v>
                </c:pt>
                <c:pt idx="411">
                  <c:v>3373.2292519577136</c:v>
                </c:pt>
                <c:pt idx="412">
                  <c:v>3389.0454610156698</c:v>
                </c:pt>
                <c:pt idx="413">
                  <c:v>3404.5383477608721</c:v>
                </c:pt>
                <c:pt idx="414">
                  <c:v>3419.7125228214318</c:v>
                </c:pt>
                <c:pt idx="415">
                  <c:v>3434.5731859300172</c:v>
                </c:pt>
                <c:pt idx="416">
                  <c:v>3449.1258616852242</c:v>
                </c:pt>
                <c:pt idx="417">
                  <c:v>3463.376235795959</c:v>
                </c:pt>
                <c:pt idx="418">
                  <c:v>3477.3300538017143</c:v>
                </c:pt>
                <c:pt idx="419">
                  <c:v>3490.9930586370874</c:v>
                </c:pt>
                <c:pt idx="420">
                  <c:v>3504.3709523473981</c:v>
                </c:pt>
                <c:pt idx="421">
                  <c:v>3517.469372819955</c:v>
                </c:pt>
                <c:pt idx="422">
                  <c:v>3530.2938798510004</c:v>
                </c:pt>
                <c:pt idx="423">
                  <c:v>3542.8499470167571</c:v>
                </c:pt>
                <c:pt idx="424">
                  <c:v>3555.1429571526755</c:v>
                </c:pt>
                <c:pt idx="425">
                  <c:v>3567.1782000753797</c:v>
                </c:pt>
                <c:pt idx="426">
                  <c:v>3578.9608716980665</c:v>
                </c:pt>
                <c:pt idx="427">
                  <c:v>3590.4960740110573</c:v>
                </c:pt>
                <c:pt idx="428">
                  <c:v>3601.7888155987375</c:v>
                </c:pt>
                <c:pt idx="429">
                  <c:v>3612.8440124881754</c:v>
                </c:pt>
                <c:pt idx="430">
                  <c:v>3623.6664892018421</c:v>
                </c:pt>
                <c:pt idx="431">
                  <c:v>3634.2609799348184</c:v>
                </c:pt>
                <c:pt idx="432">
                  <c:v>3644.6321298067114</c:v>
                </c:pt>
                <c:pt idx="433">
                  <c:v>3654.7844961570568</c:v>
                </c:pt>
                <c:pt idx="434">
                  <c:v>3664.7225498645471</c:v>
                </c:pt>
                <c:pt idx="435">
                  <c:v>3674.4087588955636</c:v>
                </c:pt>
                <c:pt idx="436">
                  <c:v>3683.8240607178677</c:v>
                </c:pt>
                <c:pt idx="437">
                  <c:v>3692.9605638612761</c:v>
                </c:pt>
                <c:pt idx="438">
                  <c:v>3701.8170883800703</c:v>
                </c:pt>
                <c:pt idx="439">
                  <c:v>3710.3964423771986</c:v>
                </c:pt>
                <c:pt idx="440">
                  <c:v>3718.7037601191391</c:v>
                </c:pt>
                <c:pt idx="441">
                  <c:v>3726.745489258175</c:v>
                </c:pt>
                <c:pt idx="442">
                  <c:v>3734.5287749062099</c:v>
                </c:pt>
                <c:pt idx="443">
                  <c:v>3742.061086295053</c:v>
                </c:pt>
                <c:pt idx="444">
                  <c:v>3749.349991685795</c:v>
                </c:pt>
                <c:pt idx="445">
                  <c:v>3756.4030238390351</c:v>
                </c:pt>
                <c:pt idx="446">
                  <c:v>3763.2276007704131</c:v>
                </c:pt>
                <c:pt idx="447">
                  <c:v>3769.8309802221597</c:v>
                </c:pt>
                <c:pt idx="448">
                  <c:v>3776.2202346631789</c:v>
                </c:pt>
                <c:pt idx="449">
                  <c:v>3782.4022387558257</c:v>
                </c:pt>
                <c:pt idx="450">
                  <c:v>3788.3836643619497</c:v>
                </c:pt>
                <c:pt idx="451">
                  <c:v>3794.170980077442</c:v>
                </c:pt>
                <c:pt idx="452">
                  <c:v>3799.7704534565441</c:v>
                </c:pt>
                <c:pt idx="453">
                  <c:v>3805.1881548038168</c:v>
                </c:pt>
                <c:pt idx="454">
                  <c:v>3810.4299618498248</c:v>
                </c:pt>
                <c:pt idx="455">
                  <c:v>3815.5015648944905</c:v>
                </c:pt>
                <c:pt idx="456">
                  <c:v>3820.4084721658146</c:v>
                </c:pt>
                <c:pt idx="457">
                  <c:v>3825.156015241751</c:v>
                </c:pt>
                <c:pt idx="458">
                  <c:v>3829.7493544441613</c:v>
                </c:pt>
                <c:pt idx="459">
                  <c:v>3834.1934841511197</c:v>
                </c:pt>
                <c:pt idx="460">
                  <c:v>3838.4932379966153</c:v>
                </c:pt>
                <c:pt idx="461">
                  <c:v>3842.653293940582</c:v>
                </c:pt>
                <c:pt idx="462">
                  <c:v>3846.6781792006241</c:v>
                </c:pt>
                <c:pt idx="463">
                  <c:v>3850.5722750419191</c:v>
                </c:pt>
                <c:pt idx="464">
                  <c:v>3854.339821424855</c:v>
                </c:pt>
                <c:pt idx="465">
                  <c:v>3857.9849215118006</c:v>
                </c:pt>
                <c:pt idx="466">
                  <c:v>3861.5358619630015</c:v>
                </c:pt>
                <c:pt idx="467">
                  <c:v>3865.0106126422929</c:v>
                </c:pt>
                <c:pt idx="468">
                  <c:v>3868.4206690519063</c:v>
                </c:pt>
                <c:pt idx="469">
                  <c:v>3871.7734627256482</c:v>
                </c:pt>
                <c:pt idx="470">
                  <c:v>3875.0738732873688</c:v>
                </c:pt>
                <c:pt idx="471">
                  <c:v>3878.3251769786452</c:v>
                </c:pt>
                <c:pt idx="472">
                  <c:v>3881.5296416829592</c:v>
                </c:pt>
                <c:pt idx="473">
                  <c:v>3884.6889001985478</c:v>
                </c:pt>
                <c:pt idx="474">
                  <c:v>3887.8041844087002</c:v>
                </c:pt>
                <c:pt idx="475">
                  <c:v>3890.876472195037</c:v>
                </c:pt>
                <c:pt idx="476">
                  <c:v>3893.9065796161735</c:v>
                </c:pt>
                <c:pt idx="477">
                  <c:v>3896.8952187526847</c:v>
                </c:pt>
                <c:pt idx="478">
                  <c:v>3899.8430340155332</c:v>
                </c:pt>
                <c:pt idx="479">
                  <c:v>3902.7506249453172</c:v>
                </c:pt>
                <c:pt idx="480">
                  <c:v>3905.6185605376781</c:v>
                </c:pt>
                <c:pt idx="481">
                  <c:v>3908.4473882533644</c:v>
                </c:pt>
                <c:pt idx="482">
                  <c:v>3911.2376396941459</c:v>
                </c:pt>
                <c:pt idx="483">
                  <c:v>3913.9898341872995</c:v>
                </c:pt>
                <c:pt idx="484">
                  <c:v>3916.7044810581488</c:v>
                </c:pt>
                <c:pt idx="485">
                  <c:v>3919.3820810795928</c:v>
                </c:pt>
                <c:pt idx="486">
                  <c:v>3922.023127405289</c:v>
                </c:pt>
                <c:pt idx="487">
                  <c:v>3924.6281061788482</c:v>
                </c:pt>
                <c:pt idx="488">
                  <c:v>3927.1974969396829</c:v>
                </c:pt>
                <c:pt idx="489">
                  <c:v>3929.7317729011788</c:v>
                </c:pt>
                <c:pt idx="490">
                  <c:v>3932.231401148651</c:v>
                </c:pt>
                <c:pt idx="491">
                  <c:v>3934.6968427868424</c:v>
                </c:pt>
                <c:pt idx="492">
                  <c:v>3937.1285530556329</c:v>
                </c:pt>
                <c:pt idx="493">
                  <c:v>3939.5269814256671</c:v>
                </c:pt>
                <c:pt idx="494">
                  <c:v>3941.8925716812296</c:v>
                </c:pt>
                <c:pt idx="495">
                  <c:v>3944.2257619949792</c:v>
                </c:pt>
                <c:pt idx="496">
                  <c:v>3946.5521233159252</c:v>
                </c:pt>
                <c:pt idx="497">
                  <c:v>3948.8884607571235</c:v>
                </c:pt>
                <c:pt idx="498">
                  <c:v>3951.2459040425128</c:v>
                </c:pt>
                <c:pt idx="499">
                  <c:v>3953.6319097502474</c:v>
                </c:pt>
                <c:pt idx="500">
                  <c:v>3956.0515585331964</c:v>
                </c:pt>
                <c:pt idx="501">
                  <c:v>3958.508395573187</c:v>
                </c:pt>
                <c:pt idx="502">
                  <c:v>3961.0049751101169</c:v>
                </c:pt>
                <c:pt idx="503">
                  <c:v>3963.5432132515966</c:v>
                </c:pt>
                <c:pt idx="504">
                  <c:v>3966.1246165753623</c:v>
                </c:pt>
                <c:pt idx="505">
                  <c:v>3968.7504302635593</c:v>
                </c:pt>
                <c:pt idx="506">
                  <c:v>3971.421734105862</c:v>
                </c:pt>
                <c:pt idx="507">
                  <c:v>3974.1395047297001</c:v>
                </c:pt>
                <c:pt idx="508">
                  <c:v>3976.9046559509802</c:v>
                </c:pt>
                <c:pt idx="509">
                  <c:v>3979.7180649503207</c:v>
                </c:pt>
                <c:pt idx="510">
                  <c:v>3982.5805892663511</c:v>
                </c:pt>
                <c:pt idx="511">
                  <c:v>3985.4930778397083</c:v>
                </c:pt>
                <c:pt idx="512">
                  <c:v>3988.4563782025025</c:v>
                </c:pt>
                <c:pt idx="513">
                  <c:v>3991.471341170231</c:v>
                </c:pt>
                <c:pt idx="514">
                  <c:v>3994.5388239151503</c:v>
                </c:pt>
                <c:pt idx="515">
                  <c:v>3997.6596919904823</c:v>
                </c:pt>
                <c:pt idx="516">
                  <c:v>4000.8348206742371</c:v>
                </c:pt>
                <c:pt idx="517">
                  <c:v>4004.0650958714937</c:v>
                </c:pt>
                <c:pt idx="518">
                  <c:v>4007.3514147297974</c:v>
                </c:pt>
                <c:pt idx="519">
                  <c:v>4010.6946860678045</c:v>
                </c:pt>
                <c:pt idx="520">
                  <c:v>4014.0958306819743</c:v>
                </c:pt>
                <c:pt idx="521">
                  <c:v>4017.5557815732277</c:v>
                </c:pt>
                <c:pt idx="522">
                  <c:v>4021.0754841206585</c:v>
                </c:pt>
                <c:pt idx="523">
                  <c:v>4024.655896219786</c:v>
                </c:pt>
                <c:pt idx="524">
                  <c:v>4028.2979883966086</c:v>
                </c:pt>
                <c:pt idx="525">
                  <c:v>4032.0027439046853</c:v>
                </c:pt>
                <c:pt idx="526">
                  <c:v>4035.7711588098609</c:v>
                </c:pt>
                <c:pt idx="527">
                  <c:v>4039.6342670168488</c:v>
                </c:pt>
                <c:pt idx="528">
                  <c:v>4043.6145736842045</c:v>
                </c:pt>
                <c:pt idx="529">
                  <c:v>4047.7290340846926</c:v>
                </c:pt>
                <c:pt idx="530">
                  <c:v>4051.991020445394</c:v>
                </c:pt>
                <c:pt idx="531">
                  <c:v>4056.4116214031328</c:v>
                </c:pt>
                <c:pt idx="532">
                  <c:v>4061.0005013653126</c:v>
                </c:pt>
                <c:pt idx="533">
                  <c:v>4065.7664696740148</c:v>
                </c:pt>
                <c:pt idx="534">
                  <c:v>4070.7178584287999</c:v>
                </c:pt>
                <c:pt idx="535">
                  <c:v>4075.8627741596883</c:v>
                </c:pt>
                <c:pt idx="536">
                  <c:v>4081.2092663394415</c:v>
                </c:pt>
                <c:pt idx="537">
                  <c:v>4086.7654410811874</c:v>
                </c:pt>
                <c:pt idx="538">
                  <c:v>4092.5395387098515</c:v>
                </c:pt>
                <c:pt idx="539">
                  <c:v>4098.5399875262801</c:v>
                </c:pt>
                <c:pt idx="540">
                  <c:v>4104.7754418818095</c:v>
                </c:pt>
                <c:pt idx="541">
                  <c:v>4111.2548099099204</c:v>
                </c:pt>
                <c:pt idx="542">
                  <c:v>4117.9872744336099</c:v>
                </c:pt>
                <c:pt idx="543">
                  <c:v>4124.9823093609348</c:v>
                </c:pt>
                <c:pt idx="544">
                  <c:v>4132.2496930851094</c:v>
                </c:pt>
                <c:pt idx="545">
                  <c:v>4139.7995198798408</c:v>
                </c:pt>
                <c:pt idx="546">
                  <c:v>4147.6422099331257</c:v>
                </c:pt>
                <c:pt idx="547">
                  <c:v>4155.7885184327843</c:v>
                </c:pt>
                <c:pt idx="548">
                  <c:v>4164.249543964499</c:v>
                </c:pt>
                <c:pt idx="549">
                  <c:v>4173.036736381634</c:v>
                </c:pt>
                <c:pt idx="550">
                  <c:v>4182.1619042382135</c:v>
                </c:pt>
                <c:pt idx="551">
                  <c:v>4191.6372218306615</c:v>
                </c:pt>
                <c:pt idx="552">
                  <c:v>4201.4752358626693</c:v>
                </c:pt>
                <c:pt idx="553">
                  <c:v>4211.6888717258626</c:v>
                </c:pt>
                <c:pt idx="554">
                  <c:v>4222.2914393735246</c:v>
                </c:pt>
                <c:pt idx="555">
                  <c:v>4233.2966387532897</c:v>
                </c:pt>
                <c:pt idx="556">
                  <c:v>4244.7185647560973</c:v>
                </c:pt>
                <c:pt idx="557">
                  <c:v>4256.5717116317692</c:v>
                </c:pt>
                <c:pt idx="558">
                  <c:v>4268.67366514676</c:v>
                </c:pt>
                <c:pt idx="559">
                  <c:v>4280.9088358780382</c:v>
                </c:pt>
                <c:pt idx="560">
                  <c:v>4293.2039692145745</c:v>
                </c:pt>
                <c:pt idx="561">
                  <c:v>4305.5126302054223</c:v>
                </c:pt>
                <c:pt idx="562">
                  <c:v>4317.8053747914928</c:v>
                </c:pt>
                <c:pt idx="563">
                  <c:v>4330.0635236426224</c:v>
                </c:pt>
                <c:pt idx="564">
                  <c:v>4342.2752182917848</c:v>
                </c:pt>
                <c:pt idx="565">
                  <c:v>4354.4329230585308</c:v>
                </c:pt>
                <c:pt idx="566">
                  <c:v>4366.5318428059945</c:v>
                </c:pt>
                <c:pt idx="567">
                  <c:v>4378.5689208045706</c:v>
                </c:pt>
                <c:pt idx="568">
                  <c:v>4390.5422040297499</c:v>
                </c:pt>
                <c:pt idx="569">
                  <c:v>4402.450441179014</c:v>
                </c:pt>
                <c:pt idx="570">
                  <c:v>4414.292828077826</c:v>
                </c:pt>
                <c:pt idx="571">
                  <c:v>4426.0688464282157</c:v>
                </c:pt>
                <c:pt idx="572">
                  <c:v>4437.7781616693355</c:v>
                </c:pt>
                <c:pt idx="573">
                  <c:v>4449.4205582707973</c:v>
                </c:pt>
                <c:pt idx="574">
                  <c:v>4460.9958987293312</c:v>
                </c:pt>
                <c:pt idx="575">
                  <c:v>4472.5040975742713</c:v>
                </c:pt>
                <c:pt idx="576">
                  <c:v>4483.9451048761084</c:v>
                </c:pt>
                <c:pt idx="577">
                  <c:v>4495.3188957717539</c:v>
                </c:pt>
                <c:pt idx="578">
                  <c:v>4506.6254637989805</c:v>
                </c:pt>
                <c:pt idx="579">
                  <c:v>4517.8648166423145</c:v>
                </c:pt>
                <c:pt idx="580">
                  <c:v>4529.0369734054329</c:v>
                </c:pt>
                <c:pt idx="581">
                  <c:v>4540.1419628497997</c:v>
                </c:pt>
                <c:pt idx="582">
                  <c:v>4551.1798222448542</c:v>
                </c:pt>
                <c:pt idx="583">
                  <c:v>4562.1505966052382</c:v>
                </c:pt>
                <c:pt idx="584">
                  <c:v>4573.0543381729294</c:v>
                </c:pt>
                <c:pt idx="585">
                  <c:v>4583.8911060543378</c:v>
                </c:pt>
                <c:pt idx="586">
                  <c:v>4594.6609659554433</c:v>
                </c:pt>
                <c:pt idx="587">
                  <c:v>4605.3639899789514</c:v>
                </c:pt>
                <c:pt idx="588">
                  <c:v>4616.2348662413533</c:v>
                </c:pt>
                <c:pt idx="589">
                  <c:v>4627.4428511121341</c:v>
                </c:pt>
                <c:pt idx="590">
                  <c:v>4639.1140595270981</c:v>
                </c:pt>
                <c:pt idx="591">
                  <c:v>4651.3463999467385</c:v>
                </c:pt>
                <c:pt idx="592">
                  <c:v>4664.2195878040875</c:v>
                </c:pt>
                <c:pt idx="593">
                  <c:v>4677.8018654604139</c:v>
                </c:pt>
                <c:pt idx="594">
                  <c:v>4692.1545176450836</c:v>
                </c:pt>
                <c:pt idx="595">
                  <c:v>4707.3349107035046</c:v>
                </c:pt>
                <c:pt idx="596">
                  <c:v>4723.3985426435911</c:v>
                </c:pt>
                <c:pt idx="597">
                  <c:v>4740.4004294608822</c:v>
                </c:pt>
                <c:pt idx="598">
                  <c:v>4758.3960451187977</c:v>
                </c:pt>
                <c:pt idx="599">
                  <c:v>4777.4419601914096</c:v>
                </c:pt>
                <c:pt idx="600">
                  <c:v>4797.5962757176931</c:v>
                </c:pt>
                <c:pt idx="601">
                  <c:v>4818.9189163573328</c:v>
                </c:pt>
                <c:pt idx="602">
                  <c:v>4841.5078553576723</c:v>
                </c:pt>
                <c:pt idx="603">
                  <c:v>4865.4553397970085</c:v>
                </c:pt>
                <c:pt idx="604">
                  <c:v>4890.8508199941034</c:v>
                </c:pt>
                <c:pt idx="605">
                  <c:v>4917.7828976579613</c:v>
                </c:pt>
                <c:pt idx="606">
                  <c:v>4946.3406071791887</c:v>
                </c:pt>
                <c:pt idx="607">
                  <c:v>4976.6142398370785</c:v>
                </c:pt>
                <c:pt idx="608">
                  <c:v>5008.6958504983131</c:v>
                </c:pt>
                <c:pt idx="609">
                  <c:v>5042.6795392914</c:v>
                </c:pt>
                <c:pt idx="610">
                  <c:v>5078.6615691643492</c:v>
                </c:pt>
                <c:pt idx="611">
                  <c:v>5116.7403590834274</c:v>
                </c:pt>
                <c:pt idx="612">
                  <c:v>5157.0163784988545</c:v>
                </c:pt>
                <c:pt idx="613">
                  <c:v>5199.5919593062308</c:v>
                </c:pt>
                <c:pt idx="614">
                  <c:v>5244.5710353430541</c:v>
                </c:pt>
                <c:pt idx="615">
                  <c:v>5292.0588154571151</c:v>
                </c:pt>
                <c:pt idx="616">
                  <c:v>5342.1613936865624</c:v>
                </c:pt>
                <c:pt idx="617">
                  <c:v>5394.9852986454835</c:v>
                </c:pt>
                <c:pt idx="618">
                  <c:v>5450.6369835108553</c:v>
                </c:pt>
                <c:pt idx="619">
                  <c:v>5508.1457669058345</c:v>
                </c:pt>
                <c:pt idx="620">
                  <c:v>5566.8853231345847</c:v>
                </c:pt>
                <c:pt idx="621">
                  <c:v>5626.4495692795363</c:v>
                </c:pt>
                <c:pt idx="622">
                  <c:v>5686.5732371650938</c:v>
                </c:pt>
                <c:pt idx="623">
                  <c:v>5747.0810634159579</c:v>
                </c:pt>
                <c:pt idx="624">
                  <c:v>5807.8552997198285</c:v>
                </c:pt>
                <c:pt idx="625">
                  <c:v>5868.814946502227</c:v>
                </c:pt>
                <c:pt idx="626">
                  <c:v>5929.9024860105246</c:v>
                </c:pt>
                <c:pt idx="627">
                  <c:v>5991.0754111649858</c:v>
                </c:pt>
                <c:pt idx="628">
                  <c:v>6052.3008202609853</c:v>
                </c:pt>
                <c:pt idx="629">
                  <c:v>6113.5519709937453</c:v>
                </c:pt>
                <c:pt idx="630">
                  <c:v>6174.8060862349685</c:v>
                </c:pt>
                <c:pt idx="631">
                  <c:v>6236.0429592351675</c:v>
                </c:pt>
                <c:pt idx="632">
                  <c:v>6297.2440691751344</c:v>
                </c:pt>
                <c:pt idx="633">
                  <c:v>6358.3920223706336</c:v>
                </c:pt>
                <c:pt idx="634">
                  <c:v>6418.2678827676518</c:v>
                </c:pt>
                <c:pt idx="635">
                  <c:v>6476.2099667537486</c:v>
                </c:pt>
                <c:pt idx="636">
                  <c:v>6531.8843151063138</c:v>
                </c:pt>
                <c:pt idx="637">
                  <c:v>6585.1485870596198</c:v>
                </c:pt>
                <c:pt idx="638">
                  <c:v>6635.9714077570989</c:v>
                </c:pt>
                <c:pt idx="639">
                  <c:v>6684.3846283645453</c:v>
                </c:pt>
                <c:pt idx="640">
                  <c:v>6730.4551176441591</c:v>
                </c:pt>
                <c:pt idx="641">
                  <c:v>6774.2681415715506</c:v>
                </c:pt>
                <c:pt idx="642">
                  <c:v>6815.9176157721913</c:v>
                </c:pt>
                <c:pt idx="643">
                  <c:v>6855.5004319627415</c:v>
                </c:pt>
                <c:pt idx="644">
                  <c:v>6893.113197230763</c:v>
                </c:pt>
                <c:pt idx="645">
                  <c:v>6928.8504003204635</c:v>
                </c:pt>
                <c:pt idx="646">
                  <c:v>6962.8034199764052</c:v>
                </c:pt>
                <c:pt idx="647">
                  <c:v>6995.0600283585363</c:v>
                </c:pt>
                <c:pt idx="648">
                  <c:v>7025.7041837878824</c:v>
                </c:pt>
                <c:pt idx="649">
                  <c:v>7054.815990916336</c:v>
                </c:pt>
                <c:pt idx="650">
                  <c:v>7082.4717561678062</c:v>
                </c:pt>
                <c:pt idx="651">
                  <c:v>7108.7440958218986</c:v>
                </c:pt>
                <c:pt idx="652">
                  <c:v>7133.7020716270199</c:v>
                </c:pt>
                <c:pt idx="653">
                  <c:v>7157.4113392179079</c:v>
                </c:pt>
                <c:pt idx="654">
                  <c:v>7179.9343007701536</c:v>
                </c:pt>
                <c:pt idx="655">
                  <c:v>7201.3302569710431</c:v>
                </c:pt>
                <c:pt idx="656">
                  <c:v>7221.655555542794</c:v>
                </c:pt>
                <c:pt idx="657">
                  <c:v>7240.9637348269143</c:v>
                </c:pt>
                <c:pt idx="658">
                  <c:v>7259.3056616866634</c:v>
                </c:pt>
                <c:pt idx="659">
                  <c:v>7276.7296634218419</c:v>
                </c:pt>
                <c:pt idx="660">
                  <c:v>7293.2816536431756</c:v>
                </c:pt>
                <c:pt idx="661">
                  <c:v>7309.0052521975031</c:v>
                </c:pt>
                <c:pt idx="662">
                  <c:v>7323.9418993144654</c:v>
                </c:pt>
                <c:pt idx="663">
                  <c:v>7338.1309641869466</c:v>
                </c:pt>
                <c:pt idx="664">
                  <c:v>7352.2706085341233</c:v>
                </c:pt>
                <c:pt idx="665">
                  <c:v>7366.8950203990153</c:v>
                </c:pt>
                <c:pt idx="666">
                  <c:v>7382.4309442785006</c:v>
                </c:pt>
                <c:pt idx="667">
                  <c:v>7399.237046974331</c:v>
                </c:pt>
                <c:pt idx="668">
                  <c:v>7417.6314602708662</c:v>
                </c:pt>
                <c:pt idx="669">
                  <c:v>7437.9111634801729</c:v>
                </c:pt>
                <c:pt idx="670">
                  <c:v>7460.3657124285774</c:v>
                </c:pt>
                <c:pt idx="671">
                  <c:v>7485.2870222366419</c:v>
                </c:pt>
                <c:pt idx="672">
                  <c:v>7512.9763570102141</c:v>
                </c:pt>
                <c:pt idx="673">
                  <c:v>7543.7492935018172</c:v>
                </c:pt>
                <c:pt idx="674">
                  <c:v>7577.939155367827</c:v>
                </c:pt>
                <c:pt idx="675">
                  <c:v>7615.8992239870558</c:v>
                </c:pt>
                <c:pt idx="676">
                  <c:v>7658.0038966405391</c:v>
                </c:pt>
                <c:pt idx="677">
                  <c:v>7704.6488669772616</c:v>
                </c:pt>
                <c:pt idx="678">
                  <c:v>7756.2503355897816</c:v>
                </c:pt>
                <c:pt idx="679">
                  <c:v>7813.2432137133392</c:v>
                </c:pt>
                <c:pt idx="680">
                  <c:v>7875.2298817291075</c:v>
                </c:pt>
                <c:pt idx="681">
                  <c:v>7941.9934354162033</c:v>
                </c:pt>
                <c:pt idx="682">
                  <c:v>8013.4358671454802</c:v>
                </c:pt>
                <c:pt idx="683">
                  <c:v>8089.5357540237728</c:v>
                </c:pt>
                <c:pt idx="684">
                  <c:v>8170.3190824308786</c:v>
                </c:pt>
                <c:pt idx="685">
                  <c:v>8255.838916306202</c:v>
                </c:pt>
                <c:pt idx="686">
                  <c:v>8346.1610243301111</c:v>
                </c:pt>
                <c:pt idx="687">
                  <c:v>8441.3535342991781</c:v>
                </c:pt>
                <c:pt idx="688">
                  <c:v>8541.4793280050744</c:v>
                </c:pt>
                <c:pt idx="689">
                  <c:v>8646.5903261013009</c:v>
                </c:pt>
                <c:pt idx="690">
                  <c:v>8756.7231069615282</c:v>
                </c:pt>
                <c:pt idx="691">
                  <c:v>8871.8955017769167</c:v>
                </c:pt>
                <c:pt idx="692">
                  <c:v>8992.1039407324806</c:v>
                </c:pt>
                <c:pt idx="693">
                  <c:v>9117.3214127159135</c:v>
                </c:pt>
                <c:pt idx="694">
                  <c:v>9247.495957626923</c:v>
                </c:pt>
                <c:pt idx="695">
                  <c:v>9382.5496454735858</c:v>
                </c:pt>
                <c:pt idx="696">
                  <c:v>9522.378016585717</c:v>
                </c:pt>
                <c:pt idx="697">
                  <c:v>9666.8499669904249</c:v>
                </c:pt>
                <c:pt idx="698">
                  <c:v>9815.8080655254362</c:v>
                </c:pt>
                <c:pt idx="699">
                  <c:v>9969.0692869928662</c:v>
                </c:pt>
                <c:pt idx="700">
                  <c:v>10126.426140382468</c:v>
                </c:pt>
                <c:pt idx="701">
                  <c:v>10287.648164318825</c:v>
                </c:pt>
                <c:pt idx="702">
                  <c:v>10452.48375451295</c:v>
                </c:pt>
                <c:pt idx="703">
                  <c:v>10620.662280987424</c:v>
                </c:pt>
                <c:pt idx="704">
                  <c:v>10791.896446850093</c:v>
                </c:pt>
                <c:pt idx="705">
                  <c:v>10965.884835879069</c:v>
                </c:pt>
                <c:pt idx="706">
                  <c:v>11142.314593439851</c:v>
                </c:pt>
                <c:pt idx="707">
                  <c:v>11320.864184409351</c:v>
                </c:pt>
                <c:pt idx="708">
                  <c:v>11501.206172813509</c:v>
                </c:pt>
                <c:pt idx="709">
                  <c:v>11683.009970654903</c:v>
                </c:pt>
                <c:pt idx="710">
                  <c:v>11865.94450768026</c:v>
                </c:pt>
                <c:pt idx="711">
                  <c:v>12049.109325002821</c:v>
                </c:pt>
                <c:pt idx="712">
                  <c:v>12231.852105058018</c:v>
                </c:pt>
                <c:pt idx="713">
                  <c:v>12413.683771927072</c:v>
                </c:pt>
                <c:pt idx="714">
                  <c:v>12594.224280542632</c:v>
                </c:pt>
                <c:pt idx="715">
                  <c:v>12773.168054511896</c:v>
                </c:pt>
                <c:pt idx="716">
                  <c:v>12950.261965138698</c:v>
                </c:pt>
                <c:pt idx="717">
                  <c:v>13125.291287778218</c:v>
                </c:pt>
                <c:pt idx="718">
                  <c:v>13298.070712611177</c:v>
                </c:pt>
                <c:pt idx="719">
                  <c:v>13468.438543146654</c:v>
                </c:pt>
                <c:pt idx="720">
                  <c:v>13636.252894110457</c:v>
                </c:pt>
                <c:pt idx="721">
                  <c:v>13801.389135068379</c:v>
                </c:pt>
                <c:pt idx="722">
                  <c:v>13963.738104039172</c:v>
                </c:pt>
                <c:pt idx="723">
                  <c:v>14123.204792567196</c:v>
                </c:pt>
                <c:pt idx="724">
                  <c:v>14279.707316399616</c:v>
                </c:pt>
                <c:pt idx="725">
                  <c:v>14433.176057299064</c:v>
                </c:pt>
                <c:pt idx="726">
                  <c:v>14583.552906547638</c:v>
                </c:pt>
                <c:pt idx="727">
                  <c:v>14730.790568928891</c:v>
                </c:pt>
                <c:pt idx="728">
                  <c:v>14874.851903532386</c:v>
                </c:pt>
                <c:pt idx="729">
                  <c:v>15015.709288520266</c:v>
                </c:pt>
                <c:pt idx="730">
                  <c:v>15153.344003520784</c:v>
                </c:pt>
                <c:pt idx="731">
                  <c:v>15287.745627157265</c:v>
                </c:pt>
                <c:pt idx="732">
                  <c:v>15418.911449391391</c:v>
                </c:pt>
                <c:pt idx="733">
                  <c:v>15546.845899496822</c:v>
                </c:pt>
                <c:pt idx="734">
                  <c:v>15671.559990987567</c:v>
                </c:pt>
                <c:pt idx="735">
                  <c:v>15793.070784960344</c:v>
                </c:pt>
                <c:pt idx="736">
                  <c:v>15911.400873231214</c:v>
                </c:pt>
                <c:pt idx="737">
                  <c:v>16026.577882453743</c:v>
                </c:pt>
                <c:pt idx="738">
                  <c:v>16138.634000160037</c:v>
                </c:pt>
                <c:pt idx="739">
                  <c:v>16247.605523404336</c:v>
                </c:pt>
                <c:pt idx="740">
                  <c:v>16353.53243043317</c:v>
                </c:pt>
                <c:pt idx="741">
                  <c:v>16456.457975568625</c:v>
                </c:pt>
                <c:pt idx="742">
                  <c:v>16556.428307278129</c:v>
                </c:pt>
                <c:pt idx="743">
                  <c:v>16653.492109217877</c:v>
                </c:pt>
                <c:pt idx="744">
                  <c:v>16747.700263877854</c:v>
                </c:pt>
                <c:pt idx="745">
                  <c:v>16839.105538323111</c:v>
                </c:pt>
                <c:pt idx="746">
                  <c:v>16927.76229141697</c:v>
                </c:pt>
                <c:pt idx="747">
                  <c:v>17013.726201824731</c:v>
                </c:pt>
                <c:pt idx="748">
                  <c:v>17097.054016029077</c:v>
                </c:pt>
                <c:pt idx="749">
                  <c:v>17177.803315538353</c:v>
                </c:pt>
                <c:pt idx="750">
                  <c:v>17256.032302434065</c:v>
                </c:pt>
                <c:pt idx="751">
                  <c:v>17331.799602382231</c:v>
                </c:pt>
                <c:pt idx="752">
                  <c:v>17405.164084222615</c:v>
                </c:pt>
                <c:pt idx="753">
                  <c:v>17476.18469524894</c:v>
                </c:pt>
                <c:pt idx="754">
                  <c:v>17544.92031129996</c:v>
                </c:pt>
                <c:pt idx="755">
                  <c:v>17611.429600794818</c:v>
                </c:pt>
                <c:pt idx="756">
                  <c:v>17675.770901864864</c:v>
                </c:pt>
                <c:pt idx="757">
                  <c:v>17738.002111757251</c:v>
                </c:pt>
                <c:pt idx="758">
                  <c:v>17798.180587712035</c:v>
                </c:pt>
                <c:pt idx="759">
                  <c:v>17856.363058543528</c:v>
                </c:pt>
                <c:pt idx="760">
                  <c:v>17912.605546187504</c:v>
                </c:pt>
                <c:pt idx="761">
                  <c:v>17966.963296507973</c:v>
                </c:pt>
                <c:pt idx="762">
                  <c:v>18019.490718690166</c:v>
                </c:pt>
                <c:pt idx="763">
                  <c:v>18070.24133257955</c:v>
                </c:pt>
                <c:pt idx="764">
                  <c:v>18119.267723359968</c:v>
                </c:pt>
                <c:pt idx="765">
                  <c:v>18166.621502996899</c:v>
                </c:pt>
                <c:pt idx="766">
                  <c:v>18212.353277904182</c:v>
                </c:pt>
                <c:pt idx="767">
                  <c:v>18256.51262232427</c:v>
                </c:pt>
                <c:pt idx="768">
                  <c:v>18299.148056942751</c:v>
                </c:pt>
                <c:pt idx="769">
                  <c:v>18340.307032287677</c:v>
                </c:pt>
                <c:pt idx="770">
                  <c:v>18380.035916492936</c:v>
                </c:pt>
                <c:pt idx="771">
                  <c:v>18418.379987032327</c:v>
                </c:pt>
                <c:pt idx="772">
                  <c:v>18455.3834260574</c:v>
                </c:pt>
                <c:pt idx="773">
                  <c:v>18491.089318997183</c:v>
                </c:pt>
                <c:pt idx="774">
                  <c:v>18525.539656101773</c:v>
                </c:pt>
                <c:pt idx="775">
                  <c:v>18558.775336634462</c:v>
                </c:pt>
                <c:pt idx="776">
                  <c:v>18590.836175438431</c:v>
                </c:pt>
                <c:pt idx="777">
                  <c:v>18621.76091162438</c:v>
                </c:pt>
                <c:pt idx="778">
                  <c:v>18651.587219144476</c:v>
                </c:pt>
                <c:pt idx="779">
                  <c:v>18680.351719036029</c:v>
                </c:pt>
                <c:pt idx="780">
                  <c:v>18708.089993135112</c:v>
                </c:pt>
                <c:pt idx="781">
                  <c:v>18734.836599076261</c:v>
                </c:pt>
                <c:pt idx="782">
                  <c:v>18760.625086409134</c:v>
                </c:pt>
                <c:pt idx="783">
                  <c:v>18785.488013676935</c:v>
                </c:pt>
                <c:pt idx="784">
                  <c:v>18809.456966314341</c:v>
                </c:pt>
                <c:pt idx="785">
                  <c:v>18832.562575234748</c:v>
                </c:pt>
                <c:pt idx="786">
                  <c:v>18854.834535987935</c:v>
                </c:pt>
                <c:pt idx="787">
                  <c:v>18876.301628379682</c:v>
                </c:pt>
                <c:pt idx="788">
                  <c:v>18896.991736454653</c:v>
                </c:pt>
                <c:pt idx="789">
                  <c:v>18916.93186875289</c:v>
                </c:pt>
                <c:pt idx="790">
                  <c:v>18936.148178758634</c:v>
                </c:pt>
                <c:pt idx="791">
                  <c:v>18954.665985467949</c:v>
                </c:pt>
                <c:pt idx="792">
                  <c:v>18972.509794008853</c:v>
                </c:pt>
                <c:pt idx="793">
                  <c:v>18989.703316254265</c:v>
                </c:pt>
                <c:pt idx="794">
                  <c:v>19006.269491374245</c:v>
                </c:pt>
                <c:pt idx="795">
                  <c:v>19022.230506279611</c:v>
                </c:pt>
                <c:pt idx="796">
                  <c:v>19037.607815914314</c:v>
                </c:pt>
                <c:pt idx="797">
                  <c:v>19052.42216335866</c:v>
                </c:pt>
                <c:pt idx="798">
                  <c:v>19066.693599709954</c:v>
                </c:pt>
                <c:pt idx="799">
                  <c:v>19080.441503711143</c:v>
                </c:pt>
                <c:pt idx="800">
                  <c:v>19093.684601101799</c:v>
                </c:pt>
                <c:pt idx="801">
                  <c:v>19106.440983669112</c:v>
                </c:pt>
                <c:pt idx="802">
                  <c:v>19118.728127979761</c:v>
                </c:pt>
                <c:pt idx="803">
                  <c:v>19130.562913776306</c:v>
                </c:pt>
                <c:pt idx="804">
                  <c:v>19141.961642024409</c:v>
                </c:pt>
                <c:pt idx="805">
                  <c:v>19152.940052599453</c:v>
                </c:pt>
                <c:pt idx="806">
                  <c:v>19163.51334160339</c:v>
                </c:pt>
                <c:pt idx="807">
                  <c:v>19173.696178304523</c:v>
                </c:pt>
                <c:pt idx="808">
                  <c:v>19183.502721694731</c:v>
                </c:pt>
                <c:pt idx="809">
                  <c:v>19192.946636660221</c:v>
                </c:pt>
                <c:pt idx="810">
                  <c:v>19202.041109763341</c:v>
                </c:pt>
                <c:pt idx="811">
                  <c:v>19210.798864634326</c:v>
                </c:pt>
                <c:pt idx="812">
                  <c:v>19219.232176972931</c:v>
                </c:pt>
                <c:pt idx="813">
                  <c:v>19227.352889161048</c:v>
                </c:pt>
                <c:pt idx="814">
                  <c:v>19235.172424488228</c:v>
                </c:pt>
                <c:pt idx="815">
                  <c:v>19242.701800993</c:v>
                </c:pt>
                <c:pt idx="816">
                  <c:v>19249.95164492344</c:v>
                </c:pt>
                <c:pt idx="817">
                  <c:v>19256.932203821252</c:v>
                </c:pt>
                <c:pt idx="818">
                  <c:v>19263.653359234078</c:v>
                </c:pt>
                <c:pt idx="819">
                  <c:v>19270.124639061323</c:v>
                </c:pt>
                <c:pt idx="820">
                  <c:v>19276.355229539164</c:v>
                </c:pt>
                <c:pt idx="821">
                  <c:v>19282.353986870796</c:v>
                </c:pt>
                <c:pt idx="822">
                  <c:v>19288.129448508298</c:v>
                </c:pt>
                <c:pt idx="823">
                  <c:v>19293.689844092725</c:v>
                </c:pt>
                <c:pt idx="824">
                  <c:v>19299.043106059322</c:v>
                </c:pt>
                <c:pt idx="825">
                  <c:v>19304.19687991482</c:v>
                </c:pt>
                <c:pt idx="826">
                  <c:v>19309.158534194041</c:v>
                </c:pt>
                <c:pt idx="827">
                  <c:v>19313.935170103043</c:v>
                </c:pt>
                <c:pt idx="828">
                  <c:v>19318.533630856156</c:v>
                </c:pt>
                <c:pt idx="829">
                  <c:v>19322.960510714296</c:v>
                </c:pt>
                <c:pt idx="830">
                  <c:v>19327.222163731985</c:v>
                </c:pt>
                <c:pt idx="831">
                  <c:v>19331.324712220452</c:v>
                </c:pt>
                <c:pt idx="832">
                  <c:v>19335.274054934231</c:v>
                </c:pt>
                <c:pt idx="833">
                  <c:v>19339.075874988586</c:v>
                </c:pt>
                <c:pt idx="834">
                  <c:v>19342.735647515085</c:v>
                </c:pt>
                <c:pt idx="835">
                  <c:v>19346.258647062499</c:v>
                </c:pt>
                <c:pt idx="836">
                  <c:v>19349.649954750235</c:v>
                </c:pt>
                <c:pt idx="837">
                  <c:v>19352.914465181286</c:v>
                </c:pt>
                <c:pt idx="838">
                  <c:v>19356.056893121724</c:v>
                </c:pt>
                <c:pt idx="839">
                  <c:v>19359.081779953514</c:v>
                </c:pt>
                <c:pt idx="840">
                  <c:v>19361.993499907418</c:v>
                </c:pt>
                <c:pt idx="841">
                  <c:v>19364.796266082572</c:v>
                </c:pt>
                <c:pt idx="842">
                  <c:v>19367.494136259236</c:v>
                </c:pt>
                <c:pt idx="843">
                  <c:v>19370.091018511033</c:v>
                </c:pt>
                <c:pt idx="844">
                  <c:v>19372.59067662292</c:v>
                </c:pt>
                <c:pt idx="845">
                  <c:v>19374.996735320961</c:v>
                </c:pt>
                <c:pt idx="846">
                  <c:v>19377.31268531983</c:v>
                </c:pt>
                <c:pt idx="847">
                  <c:v>19379.541888193839</c:v>
                </c:pt>
                <c:pt idx="848">
                  <c:v>19381.687581077167</c:v>
                </c:pt>
                <c:pt idx="849">
                  <c:v>19383.752881198801</c:v>
                </c:pt>
                <c:pt idx="850">
                  <c:v>19385.740790257547</c:v>
                </c:pt>
                <c:pt idx="851">
                  <c:v>19387.654198642365</c:v>
                </c:pt>
                <c:pt idx="852">
                  <c:v>19389.495889503116</c:v>
                </c:pt>
                <c:pt idx="853">
                  <c:v>19391.268542676666</c:v>
                </c:pt>
                <c:pt idx="854">
                  <c:v>19392.974738473193</c:v>
                </c:pt>
                <c:pt idx="855">
                  <c:v>19394.616961327352</c:v>
                </c:pt>
                <c:pt idx="856">
                  <c:v>19396.197603318869</c:v>
                </c:pt>
                <c:pt idx="857">
                  <c:v>19397.718967566954</c:v>
                </c:pt>
                <c:pt idx="858">
                  <c:v>19399.18327150285</c:v>
                </c:pt>
                <c:pt idx="859">
                  <c:v>19400.592650024664</c:v>
                </c:pt>
                <c:pt idx="860">
                  <c:v>19401.949158538504</c:v>
                </c:pt>
                <c:pt idx="861">
                  <c:v>19403.254775889862</c:v>
                </c:pt>
                <c:pt idx="862">
                  <c:v>19404.511407188988</c:v>
                </c:pt>
                <c:pt idx="863">
                  <c:v>19405.720886533985</c:v>
                </c:pt>
                <c:pt idx="864">
                  <c:v>19406.884979635135</c:v>
                </c:pt>
                <c:pt idx="865">
                  <c:v>19408.005386343921</c:v>
                </c:pt>
                <c:pt idx="866">
                  <c:v>19409.083743090083</c:v>
                </c:pt>
                <c:pt idx="867">
                  <c:v>19410.121625229935</c:v>
                </c:pt>
                <c:pt idx="868">
                  <c:v>19411.12054930906</c:v>
                </c:pt>
                <c:pt idx="869">
                  <c:v>19412.081975242403</c:v>
                </c:pt>
                <c:pt idx="870">
                  <c:v>19413.007308414708</c:v>
                </c:pt>
                <c:pt idx="871">
                  <c:v>19413.897901704087</c:v>
                </c:pt>
                <c:pt idx="872">
                  <c:v>19414.755057431496</c:v>
                </c:pt>
                <c:pt idx="873">
                  <c:v>19415.580029238721</c:v>
                </c:pt>
                <c:pt idx="874">
                  <c:v>19416.374023897461</c:v>
                </c:pt>
                <c:pt idx="875">
                  <c:v>19417.138203051934</c:v>
                </c:pt>
                <c:pt idx="876">
                  <c:v>19417.873684897437</c:v>
                </c:pt>
                <c:pt idx="877">
                  <c:v>19418.581545797122</c:v>
                </c:pt>
                <c:pt idx="878">
                  <c:v>19419.262821839246</c:v>
                </c:pt>
                <c:pt idx="879">
                  <c:v>19419.918510336993</c:v>
                </c:pt>
                <c:pt idx="880">
                  <c:v>19420.549571273001</c:v>
                </c:pt>
                <c:pt idx="881">
                  <c:v>19421.156928690547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FEC-41A2-A248-492A804B1E72}"/>
            </c:ext>
          </c:extLst>
        </c:ser>
        <c:ser>
          <c:idx val="6"/>
          <c:order val="6"/>
          <c:tx>
            <c:v>Bestätigte Fälle (positiv getestete)</c:v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'Corona-Öst-06.02.22-mitVerz'!$R$20:$R$901</c:f>
              <c:numCache>
                <c:formatCode>#,##0</c:formatCode>
                <c:ptCount val="882"/>
                <c:pt idx="0">
                  <c:v>50</c:v>
                </c:pt>
                <c:pt idx="1">
                  <c:v>130</c:v>
                </c:pt>
                <c:pt idx="2">
                  <c:v>204.64754210186436</c:v>
                </c:pt>
                <c:pt idx="3">
                  <c:v>278.38065224904119</c:v>
                </c:pt>
                <c:pt idx="4">
                  <c:v>354.7021586018609</c:v>
                </c:pt>
                <c:pt idx="5">
                  <c:v>436.5256360237322</c:v>
                </c:pt>
                <c:pt idx="6">
                  <c:v>526.42512403184151</c:v>
                </c:pt>
                <c:pt idx="7">
                  <c:v>626.81922863193722</c:v>
                </c:pt>
                <c:pt idx="8">
                  <c:v>740.11109724956486</c:v>
                </c:pt>
                <c:pt idx="9">
                  <c:v>868.79943778725294</c:v>
                </c:pt>
                <c:pt idx="10">
                  <c:v>1015.5713885912488</c:v>
                </c:pt>
                <c:pt idx="11">
                  <c:v>1183.3850454860831</c:v>
                </c:pt>
                <c:pt idx="12">
                  <c:v>1375.547404811758</c:v>
                </c:pt>
                <c:pt idx="13">
                  <c:v>1595.792102699425</c:v>
                </c:pt>
                <c:pt idx="14">
                  <c:v>1848.3604230006313</c:v>
                </c:pt>
                <c:pt idx="15">
                  <c:v>2138.0884723959825</c:v>
                </c:pt>
                <c:pt idx="16">
                  <c:v>2470.5030865249696</c:v>
                </c:pt>
                <c:pt idx="17">
                  <c:v>2851.9288701064984</c:v>
                </c:pt>
                <c:pt idx="18">
                  <c:v>3289.6087418908478</c:v>
                </c:pt>
                <c:pt idx="19">
                  <c:v>3767.1959467395477</c:v>
                </c:pt>
                <c:pt idx="20">
                  <c:v>4266.2905326849032</c:v>
                </c:pt>
                <c:pt idx="21">
                  <c:v>4767.1191582912425</c:v>
                </c:pt>
                <c:pt idx="22">
                  <c:v>5376.2427704884958</c:v>
                </c:pt>
                <c:pt idx="23">
                  <c:v>6099.0884999901727</c:v>
                </c:pt>
                <c:pt idx="24">
                  <c:v>6945.0517958733399</c:v>
                </c:pt>
                <c:pt idx="25">
                  <c:v>7927.101563624381</c:v>
                </c:pt>
                <c:pt idx="26">
                  <c:v>9005.5605610856946</c:v>
                </c:pt>
                <c:pt idx="27">
                  <c:v>10136.691228951051</c:v>
                </c:pt>
                <c:pt idx="28">
                  <c:v>11274.119694561356</c:v>
                </c:pt>
                <c:pt idx="29">
                  <c:v>12371.327618149877</c:v>
                </c:pt>
                <c:pt idx="30">
                  <c:v>13384.779990745963</c:v>
                </c:pt>
                <c:pt idx="31">
                  <c:v>14277.155361418416</c:v>
                </c:pt>
                <c:pt idx="32">
                  <c:v>15020.130780019907</c:v>
                </c:pt>
                <c:pt idx="33">
                  <c:v>15511.106200738224</c:v>
                </c:pt>
                <c:pt idx="34">
                  <c:v>15849.250082005456</c:v>
                </c:pt>
                <c:pt idx="35">
                  <c:v>16093.957542169152</c:v>
                </c:pt>
                <c:pt idx="36">
                  <c:v>16280.837381489007</c:v>
                </c:pt>
                <c:pt idx="37">
                  <c:v>16431.271461224009</c:v>
                </c:pt>
                <c:pt idx="38">
                  <c:v>16558.130762476463</c:v>
                </c:pt>
                <c:pt idx="39">
                  <c:v>16669.193387024628</c:v>
                </c:pt>
                <c:pt idx="40">
                  <c:v>16769.188466721655</c:v>
                </c:pt>
                <c:pt idx="41">
                  <c:v>16861.018452343731</c:v>
                </c:pt>
                <c:pt idx="42">
                  <c:v>16946.490122450476</c:v>
                </c:pt>
                <c:pt idx="43">
                  <c:v>17026.75183361617</c:v>
                </c:pt>
                <c:pt idx="44">
                  <c:v>17102.555116453608</c:v>
                </c:pt>
                <c:pt idx="45">
                  <c:v>17174.411235939853</c:v>
                </c:pt>
                <c:pt idx="46">
                  <c:v>17242.684941246851</c:v>
                </c:pt>
                <c:pt idx="47">
                  <c:v>17307.650653050976</c:v>
                </c:pt>
                <c:pt idx="48">
                  <c:v>17369.526185094834</c:v>
                </c:pt>
                <c:pt idx="49">
                  <c:v>17428.493027064036</c:v>
                </c:pt>
                <c:pt idx="50">
                  <c:v>17484.708586575907</c:v>
                </c:pt>
                <c:pt idx="51">
                  <c:v>17538.31361802528</c:v>
                </c:pt>
                <c:pt idx="52">
                  <c:v>17589.436768486794</c:v>
                </c:pt>
                <c:pt idx="53">
                  <c:v>17638.197395024283</c:v>
                </c:pt>
                <c:pt idx="54">
                  <c:v>17684.707343846025</c:v>
                </c:pt>
                <c:pt idx="55">
                  <c:v>17729.07210434938</c:v>
                </c:pt>
                <c:pt idx="56">
                  <c:v>17771.391585226527</c:v>
                </c:pt>
                <c:pt idx="57">
                  <c:v>17811.760660614749</c:v>
                </c:pt>
                <c:pt idx="58">
                  <c:v>17850.642489897225</c:v>
                </c:pt>
                <c:pt idx="59">
                  <c:v>17888.316460639533</c:v>
                </c:pt>
                <c:pt idx="60">
                  <c:v>17924.952860939313</c:v>
                </c:pt>
                <c:pt idx="61">
                  <c:v>17955.372145368608</c:v>
                </c:pt>
                <c:pt idx="62">
                  <c:v>17985.166125933414</c:v>
                </c:pt>
                <c:pt idx="63">
                  <c:v>18014.367466971551</c:v>
                </c:pt>
                <c:pt idx="64">
                  <c:v>18042.996279161991</c:v>
                </c:pt>
                <c:pt idx="65">
                  <c:v>18071.065637955217</c:v>
                </c:pt>
                <c:pt idx="66">
                  <c:v>18098.584827068018</c:v>
                </c:pt>
                <c:pt idx="67">
                  <c:v>18125.561228477225</c:v>
                </c:pt>
                <c:pt idx="68">
                  <c:v>18152.001408262404</c:v>
                </c:pt>
                <c:pt idx="69">
                  <c:v>18185.457576526191</c:v>
                </c:pt>
                <c:pt idx="70">
                  <c:v>18222.658280923049</c:v>
                </c:pt>
                <c:pt idx="71">
                  <c:v>18261.618724738357</c:v>
                </c:pt>
                <c:pt idx="72">
                  <c:v>18301.141049764799</c:v>
                </c:pt>
                <c:pt idx="73">
                  <c:v>18340.508502819168</c:v>
                </c:pt>
                <c:pt idx="74">
                  <c:v>18379.298268041246</c:v>
                </c:pt>
                <c:pt idx="75">
                  <c:v>18417.266927910645</c:v>
                </c:pt>
                <c:pt idx="76">
                  <c:v>18454.280376033774</c:v>
                </c:pt>
                <c:pt idx="77">
                  <c:v>18490.270936039913</c:v>
                </c:pt>
                <c:pt idx="78">
                  <c:v>18525.211131417182</c:v>
                </c:pt>
                <c:pt idx="79">
                  <c:v>18559.09764603051</c:v>
                </c:pt>
                <c:pt idx="80">
                  <c:v>18591.941521349523</c:v>
                </c:pt>
                <c:pt idx="81">
                  <c:v>18623.762170382535</c:v>
                </c:pt>
                <c:pt idx="82">
                  <c:v>18654.583727174893</c:v>
                </c:pt>
                <c:pt idx="83">
                  <c:v>18684.432825357559</c:v>
                </c:pt>
                <c:pt idx="84">
                  <c:v>18713.337250930897</c:v>
                </c:pt>
                <c:pt idx="85">
                  <c:v>18741.325129724482</c:v>
                </c:pt>
                <c:pt idx="86">
                  <c:v>18768.424441719744</c:v>
                </c:pt>
                <c:pt idx="87">
                  <c:v>18794.662735056711</c:v>
                </c:pt>
                <c:pt idx="88">
                  <c:v>18820.066961897552</c:v>
                </c:pt>
                <c:pt idx="89">
                  <c:v>18844.663388524543</c:v>
                </c:pt>
                <c:pt idx="90">
                  <c:v>18868.47755053658</c:v>
                </c:pt>
                <c:pt idx="91">
                  <c:v>18891.534235322491</c:v>
                </c:pt>
                <c:pt idx="92">
                  <c:v>18913.857480913892</c:v>
                </c:pt>
                <c:pt idx="93">
                  <c:v>18935.470584557908</c:v>
                </c:pt>
                <c:pt idx="94">
                  <c:v>18956.396116943659</c:v>
                </c:pt>
                <c:pt idx="95">
                  <c:v>18976.655939603097</c:v>
                </c:pt>
                <c:pt idx="96">
                  <c:v>18996.271223977947</c:v>
                </c:pt>
                <c:pt idx="97">
                  <c:v>19015.262471238399</c:v>
                </c:pt>
                <c:pt idx="98">
                  <c:v>19033.649532302432</c:v>
                </c:pt>
                <c:pt idx="99">
                  <c:v>19051.45162772683</c:v>
                </c:pt>
                <c:pt idx="100">
                  <c:v>19069.98557285143</c:v>
                </c:pt>
                <c:pt idx="101">
                  <c:v>19088.76801028429</c:v>
                </c:pt>
                <c:pt idx="102">
                  <c:v>19107.506387035613</c:v>
                </c:pt>
                <c:pt idx="103">
                  <c:v>19126.025634571346</c:v>
                </c:pt>
                <c:pt idx="104">
                  <c:v>19144.222971232768</c:v>
                </c:pt>
                <c:pt idx="105">
                  <c:v>19162.040041899836</c:v>
                </c:pt>
                <c:pt idx="106">
                  <c:v>19179.44574590417</c:v>
                </c:pt>
                <c:pt idx="107">
                  <c:v>19196.425654109975</c:v>
                </c:pt>
                <c:pt idx="108">
                  <c:v>19212.975488095039</c:v>
                </c:pt>
                <c:pt idx="109">
                  <c:v>19229.097103506116</c:v>
                </c:pt>
                <c:pt idx="110">
                  <c:v>19244.796017135584</c:v>
                </c:pt>
                <c:pt idx="111">
                  <c:v>19260.079885606523</c:v>
                </c:pt>
                <c:pt idx="112">
                  <c:v>19274.957570633214</c:v>
                </c:pt>
                <c:pt idx="113">
                  <c:v>19289.438565818415</c:v>
                </c:pt>
                <c:pt idx="114">
                  <c:v>19303.532646254116</c:v>
                </c:pt>
                <c:pt idx="115">
                  <c:v>19317.249655399712</c:v>
                </c:pt>
                <c:pt idx="116">
                  <c:v>19330.599376513299</c:v>
                </c:pt>
                <c:pt idx="117">
                  <c:v>19343.591456133912</c:v>
                </c:pt>
                <c:pt idx="118">
                  <c:v>19356.235359579256</c:v>
                </c:pt>
                <c:pt idx="119">
                  <c:v>19368.540346109301</c:v>
                </c:pt>
                <c:pt idx="120">
                  <c:v>19380.515456144032</c:v>
                </c:pt>
                <c:pt idx="121">
                  <c:v>19392.169505844708</c:v>
                </c:pt>
                <c:pt idx="122">
                  <c:v>19403.511086168714</c:v>
                </c:pt>
                <c:pt idx="123">
                  <c:v>19414.548564618148</c:v>
                </c:pt>
                <c:pt idx="124">
                  <c:v>19425.290088586538</c:v>
                </c:pt>
                <c:pt idx="125">
                  <c:v>19435.743589630019</c:v>
                </c:pt>
                <c:pt idx="126">
                  <c:v>19445.916788249211</c:v>
                </c:pt>
                <c:pt idx="127">
                  <c:v>19455.817198928355</c:v>
                </c:pt>
                <c:pt idx="128">
                  <c:v>19465.452135276984</c:v>
                </c:pt>
                <c:pt idx="129">
                  <c:v>19474.828715180251</c:v>
                </c:pt>
                <c:pt idx="130">
                  <c:v>19488.800362242619</c:v>
                </c:pt>
                <c:pt idx="131">
                  <c:v>19505.908169057453</c:v>
                </c:pt>
                <c:pt idx="132">
                  <c:v>19525.208481396719</c:v>
                </c:pt>
                <c:pt idx="133">
                  <c:v>19546.092047534268</c:v>
                </c:pt>
                <c:pt idx="134">
                  <c:v>19568.166666744597</c:v>
                </c:pt>
                <c:pt idx="135">
                  <c:v>19591.181041963566</c:v>
                </c:pt>
                <c:pt idx="136">
                  <c:v>19614.975369548032</c:v>
                </c:pt>
                <c:pt idx="137">
                  <c:v>19639.449278563283</c:v>
                </c:pt>
                <c:pt idx="138">
                  <c:v>19664.541028071228</c:v>
                </c:pt>
                <c:pt idx="139">
                  <c:v>19690.21400967169</c:v>
                </c:pt>
                <c:pt idx="140">
                  <c:v>19716.447990388071</c:v>
                </c:pt>
                <c:pt idx="141">
                  <c:v>19743.233431547716</c:v>
                </c:pt>
                <c:pt idx="142">
                  <c:v>19770.567803673672</c:v>
                </c:pt>
                <c:pt idx="143">
                  <c:v>19798.453196595678</c:v>
                </c:pt>
                <c:pt idx="144">
                  <c:v>19826.894770042487</c:v>
                </c:pt>
                <c:pt idx="145">
                  <c:v>19855.899749640492</c:v>
                </c:pt>
                <c:pt idx="146">
                  <c:v>19885.476776847347</c:v>
                </c:pt>
                <c:pt idx="147">
                  <c:v>19915.635488577253</c:v>
                </c:pt>
                <c:pt idx="148">
                  <c:v>19946.386245897873</c:v>
                </c:pt>
                <c:pt idx="149">
                  <c:v>19977.739959485938</c:v>
                </c:pt>
                <c:pt idx="150">
                  <c:v>20009.707977896578</c:v>
                </c:pt>
                <c:pt idx="151">
                  <c:v>20042.302016620411</c:v>
                </c:pt>
                <c:pt idx="152">
                  <c:v>20075.534113636502</c:v>
                </c:pt>
                <c:pt idx="153">
                  <c:v>20109.416602187743</c:v>
                </c:pt>
                <c:pt idx="154">
                  <c:v>20143.962094761897</c:v>
                </c:pt>
                <c:pt idx="155">
                  <c:v>20179.183474374509</c:v>
                </c:pt>
                <c:pt idx="156">
                  <c:v>20215.09389062116</c:v>
                </c:pt>
                <c:pt idx="157">
                  <c:v>20251.706758856282</c:v>
                </c:pt>
                <c:pt idx="158">
                  <c:v>20289.035761433075</c:v>
                </c:pt>
                <c:pt idx="159">
                  <c:v>20327.094850313788</c:v>
                </c:pt>
                <c:pt idx="160">
                  <c:v>20365.898250602651</c:v>
                </c:pt>
                <c:pt idx="161">
                  <c:v>20409.304707465013</c:v>
                </c:pt>
                <c:pt idx="162">
                  <c:v>20456.465644694224</c:v>
                </c:pt>
                <c:pt idx="163">
                  <c:v>20506.850244338901</c:v>
                </c:pt>
                <c:pt idx="164">
                  <c:v>20560.138447114037</c:v>
                </c:pt>
                <c:pt idx="165">
                  <c:v>20616.150419887428</c:v>
                </c:pt>
                <c:pt idx="166">
                  <c:v>20674.800079306111</c:v>
                </c:pt>
                <c:pt idx="167">
                  <c:v>20736.064485157251</c:v>
                </c:pt>
                <c:pt idx="168">
                  <c:v>20799.963703634156</c:v>
                </c:pt>
                <c:pt idx="169">
                  <c:v>20866.547578757778</c:v>
                </c:pt>
                <c:pt idx="170">
                  <c:v>20935.887062637285</c:v>
                </c:pt>
                <c:pt idx="171">
                  <c:v>21008.068554999241</c:v>
                </c:pt>
                <c:pt idx="172">
                  <c:v>21083.190229944732</c:v>
                </c:pt>
                <c:pt idx="173">
                  <c:v>21161.359675864416</c:v>
                </c:pt>
                <c:pt idx="174">
                  <c:v>21242.692403971978</c:v>
                </c:pt>
                <c:pt idx="175">
                  <c:v>21327.310932321594</c:v>
                </c:pt>
                <c:pt idx="176">
                  <c:v>21415.344252047365</c:v>
                </c:pt>
                <c:pt idx="177">
                  <c:v>21506.927548443149</c:v>
                </c:pt>
                <c:pt idx="178">
                  <c:v>21602.202092960146</c:v>
                </c:pt>
                <c:pt idx="179">
                  <c:v>21701.315250869015</c:v>
                </c:pt>
                <c:pt idx="180">
                  <c:v>21804.420568247326</c:v>
                </c:pt>
                <c:pt idx="181">
                  <c:v>21911.677914432381</c:v>
                </c:pt>
                <c:pt idx="182">
                  <c:v>22023.253664314499</c:v>
                </c:pt>
                <c:pt idx="183">
                  <c:v>22139.320910281069</c:v>
                </c:pt>
                <c:pt idx="184">
                  <c:v>22260.059697210458</c:v>
                </c:pt>
                <c:pt idx="185">
                  <c:v>22385.657276285638</c:v>
                </c:pt>
                <c:pt idx="186">
                  <c:v>22516.308374964701</c:v>
                </c:pt>
                <c:pt idx="187">
                  <c:v>22652.215481482999</c:v>
                </c:pt>
                <c:pt idx="188">
                  <c:v>22793.589142949611</c:v>
                </c:pt>
                <c:pt idx="189">
                  <c:v>22940.648276558506</c:v>
                </c:pt>
                <c:pt idx="190">
                  <c:v>23093.620493740036</c:v>
                </c:pt>
                <c:pt idx="191">
                  <c:v>23252.742437283901</c:v>
                </c:pt>
                <c:pt idx="192">
                  <c:v>23438.420385678568</c:v>
                </c:pt>
                <c:pt idx="193">
                  <c:v>23647.745810575183</c:v>
                </c:pt>
                <c:pt idx="194">
                  <c:v>23879.180759496834</c:v>
                </c:pt>
                <c:pt idx="195">
                  <c:v>24132.141048100384</c:v>
                </c:pt>
                <c:pt idx="196">
                  <c:v>24406.717689072073</c:v>
                </c:pt>
                <c:pt idx="197">
                  <c:v>24703.491586167165</c:v>
                </c:pt>
                <c:pt idx="198">
                  <c:v>25023.411210904924</c:v>
                </c:pt>
                <c:pt idx="199">
                  <c:v>25367.712874123496</c:v>
                </c:pt>
                <c:pt idx="200">
                  <c:v>25737.86986999763</c:v>
                </c:pt>
                <c:pt idx="201">
                  <c:v>26135.561260336628</c:v>
                </c:pt>
                <c:pt idx="202">
                  <c:v>26562.65409201771</c:v>
                </c:pt>
                <c:pt idx="203">
                  <c:v>27021.194878509672</c:v>
                </c:pt>
                <c:pt idx="204">
                  <c:v>27513.40754972825</c:v>
                </c:pt>
                <c:pt idx="205">
                  <c:v>28041.69599990869</c:v>
                </c:pt>
                <c:pt idx="206">
                  <c:v>28608.649986920253</c:v>
                </c:pt>
                <c:pt idx="207">
                  <c:v>29217.053556906445</c:v>
                </c:pt>
                <c:pt idx="208">
                  <c:v>29869.895451595698</c:v>
                </c:pt>
                <c:pt idx="209">
                  <c:v>30570.381146719945</c:v>
                </c:pt>
                <c:pt idx="210">
                  <c:v>31321.946298744257</c:v>
                </c:pt>
                <c:pt idx="211">
                  <c:v>32128.271463760822</c:v>
                </c:pt>
                <c:pt idx="212">
                  <c:v>32993.298010522332</c:v>
                </c:pt>
                <c:pt idx="213">
                  <c:v>33921.245188302462</c:v>
                </c:pt>
                <c:pt idx="214">
                  <c:v>34916.62833568269</c:v>
                </c:pt>
                <c:pt idx="215">
                  <c:v>35984.278232546189</c:v>
                </c:pt>
                <c:pt idx="216">
                  <c:v>37129.36160720772</c:v>
                </c:pt>
                <c:pt idx="217">
                  <c:v>38357.402815485941</c:v>
                </c:pt>
                <c:pt idx="218">
                  <c:v>39674.306709758959</c:v>
                </c:pt>
                <c:pt idx="219">
                  <c:v>41086.38271432805</c:v>
                </c:pt>
                <c:pt idx="220">
                  <c:v>42600.370119139669</c:v>
                </c:pt>
                <c:pt idx="221">
                  <c:v>44223.464597263606</c:v>
                </c:pt>
                <c:pt idx="222">
                  <c:v>45906.007543841821</c:v>
                </c:pt>
                <c:pt idx="223">
                  <c:v>47664.400038105137</c:v>
                </c:pt>
                <c:pt idx="224">
                  <c:v>49511.721310393594</c:v>
                </c:pt>
                <c:pt idx="225">
                  <c:v>51458.942120838226</c:v>
                </c:pt>
                <c:pt idx="226">
                  <c:v>53515.741518503324</c:v>
                </c:pt>
                <c:pt idx="227">
                  <c:v>55691.058298751668</c:v>
                </c:pt>
                <c:pt idx="228">
                  <c:v>57993.465000430719</c:v>
                </c:pt>
                <c:pt idx="229">
                  <c:v>60431.423188839472</c:v>
                </c:pt>
                <c:pt idx="230">
                  <c:v>63013.459297627509</c:v>
                </c:pt>
                <c:pt idx="231">
                  <c:v>65748.287268674845</c:v>
                </c:pt>
                <c:pt idx="232">
                  <c:v>68644.895502749481</c:v>
                </c:pt>
                <c:pt idx="233">
                  <c:v>71712.609789414986</c:v>
                </c:pt>
                <c:pt idx="234">
                  <c:v>74961.139968099436</c:v>
                </c:pt>
                <c:pt idx="235">
                  <c:v>78400.615444979238</c:v>
                </c:pt>
                <c:pt idx="236">
                  <c:v>82041.612925177877</c:v>
                </c:pt>
                <c:pt idx="237">
                  <c:v>85760.301363671533</c:v>
                </c:pt>
                <c:pt idx="238">
                  <c:v>89591.901391418214</c:v>
                </c:pt>
                <c:pt idx="239">
                  <c:v>93562.388037968514</c:v>
                </c:pt>
                <c:pt idx="240">
                  <c:v>97691.678032764365</c:v>
                </c:pt>
                <c:pt idx="241">
                  <c:v>101995.74568679399</c:v>
                </c:pt>
                <c:pt idx="242">
                  <c:v>106488.02684700261</c:v>
                </c:pt>
                <c:pt idx="243">
                  <c:v>111180.34965702599</c:v>
                </c:pt>
                <c:pt idx="244">
                  <c:v>116083.55063690475</c:v>
                </c:pt>
                <c:pt idx="245">
                  <c:v>121207.88130736949</c:v>
                </c:pt>
                <c:pt idx="246">
                  <c:v>126563.2751903755</c:v>
                </c:pt>
                <c:pt idx="247">
                  <c:v>132159.52150978975</c:v>
                </c:pt>
                <c:pt idx="248">
                  <c:v>138006.37630367838</c:v>
                </c:pt>
                <c:pt idx="249">
                  <c:v>144113.63129146476</c:v>
                </c:pt>
                <c:pt idx="250">
                  <c:v>150491.15395443031</c:v>
                </c:pt>
                <c:pt idx="251">
                  <c:v>157148.90771708661</c:v>
                </c:pt>
                <c:pt idx="252">
                  <c:v>164096.95808317207</c:v>
                </c:pt>
                <c:pt idx="253">
                  <c:v>169992.86767407815</c:v>
                </c:pt>
                <c:pt idx="254">
                  <c:v>175213.84288412935</c:v>
                </c:pt>
                <c:pt idx="255">
                  <c:v>179999.43330545462</c:v>
                </c:pt>
                <c:pt idx="256">
                  <c:v>184501.72380208611</c:v>
                </c:pt>
                <c:pt idx="257">
                  <c:v>188817.23323385089</c:v>
                </c:pt>
                <c:pt idx="258">
                  <c:v>193007.1842337815</c:v>
                </c:pt>
                <c:pt idx="259">
                  <c:v>197110.38187288641</c:v>
                </c:pt>
                <c:pt idx="260">
                  <c:v>201151.39537653874</c:v>
                </c:pt>
                <c:pt idx="261">
                  <c:v>205145.75537010905</c:v>
                </c:pt>
                <c:pt idx="262">
                  <c:v>209103.25498525042</c:v>
                </c:pt>
                <c:pt idx="263">
                  <c:v>213030.04640652702</c:v>
                </c:pt>
                <c:pt idx="264">
                  <c:v>216929.97227260849</c:v>
                </c:pt>
                <c:pt idx="265">
                  <c:v>220805.4110968312</c:v>
                </c:pt>
                <c:pt idx="266">
                  <c:v>224657.81404617534</c:v>
                </c:pt>
                <c:pt idx="267">
                  <c:v>228488.04572235528</c:v>
                </c:pt>
                <c:pt idx="268">
                  <c:v>231599.65064762946</c:v>
                </c:pt>
                <c:pt idx="269">
                  <c:v>234247.03614807519</c:v>
                </c:pt>
                <c:pt idx="270">
                  <c:v>236587.26352330626</c:v>
                </c:pt>
                <c:pt idx="271">
                  <c:v>238717.52830263902</c:v>
                </c:pt>
                <c:pt idx="272">
                  <c:v>240698.20438664538</c:v>
                </c:pt>
                <c:pt idx="273">
                  <c:v>242567.01186564012</c:v>
                </c:pt>
                <c:pt idx="274">
                  <c:v>244347.72738064581</c:v>
                </c:pt>
                <c:pt idx="275">
                  <c:v>246055.5392241934</c:v>
                </c:pt>
                <c:pt idx="276">
                  <c:v>247700.33970543533</c:v>
                </c:pt>
                <c:pt idx="277">
                  <c:v>249288.74944023238</c:v>
                </c:pt>
                <c:pt idx="278">
                  <c:v>250825.36211154202</c:v>
                </c:pt>
                <c:pt idx="279">
                  <c:v>252313.51003793845</c:v>
                </c:pt>
                <c:pt idx="280">
                  <c:v>253755.73517870528</c:v>
                </c:pt>
                <c:pt idx="281">
                  <c:v>255154.07906919045</c:v>
                </c:pt>
                <c:pt idx="282">
                  <c:v>256510.26145026929</c:v>
                </c:pt>
                <c:pt idx="283">
                  <c:v>257825.79047400237</c:v>
                </c:pt>
                <c:pt idx="284">
                  <c:v>259102.03084330913</c:v>
                </c:pt>
                <c:pt idx="285">
                  <c:v>260340.2460863326</c:v>
                </c:pt>
                <c:pt idx="286">
                  <c:v>261541.62492296839</c:v>
                </c:pt>
                <c:pt idx="287">
                  <c:v>262707.29784370173</c:v>
                </c:pt>
                <c:pt idx="288">
                  <c:v>263838.34766238136</c:v>
                </c:pt>
                <c:pt idx="289">
                  <c:v>264935.81635499955</c:v>
                </c:pt>
                <c:pt idx="290">
                  <c:v>266000.70960566442</c:v>
                </c:pt>
                <c:pt idx="291">
                  <c:v>267033.99993342871</c:v>
                </c:pt>
                <c:pt idx="292">
                  <c:v>268036.62893715553</c:v>
                </c:pt>
                <c:pt idx="293">
                  <c:v>269009.50898880966</c:v>
                </c:pt>
                <c:pt idx="294">
                  <c:v>269953.52457847528</c:v>
                </c:pt>
                <c:pt idx="295">
                  <c:v>270869.53343630378</c:v>
                </c:pt>
                <c:pt idx="296">
                  <c:v>271758.3675085876</c:v>
                </c:pt>
                <c:pt idx="297">
                  <c:v>272620.83383565798</c:v>
                </c:pt>
                <c:pt idx="298">
                  <c:v>273546.72603043797</c:v>
                </c:pt>
                <c:pt idx="299">
                  <c:v>274503.45894999756</c:v>
                </c:pt>
                <c:pt idx="300">
                  <c:v>275470.98121768271</c:v>
                </c:pt>
                <c:pt idx="301">
                  <c:v>276437.02171083813</c:v>
                </c:pt>
                <c:pt idx="302">
                  <c:v>277394.13734462834</c:v>
                </c:pt>
                <c:pt idx="303">
                  <c:v>278337.87963342079</c:v>
                </c:pt>
                <c:pt idx="304">
                  <c:v>279265.65610655956</c:v>
                </c:pt>
                <c:pt idx="305">
                  <c:v>280176.02327766141</c:v>
                </c:pt>
                <c:pt idx="306">
                  <c:v>281068.24763306929</c:v>
                </c:pt>
                <c:pt idx="307">
                  <c:v>281942.0330714563</c:v>
                </c:pt>
                <c:pt idx="308">
                  <c:v>282797.35171398561</c:v>
                </c:pt>
                <c:pt idx="309">
                  <c:v>283634.33890853525</c:v>
                </c:pt>
                <c:pt idx="310">
                  <c:v>284453.22809775994</c:v>
                </c:pt>
                <c:pt idx="311">
                  <c:v>285254.3104412242</c:v>
                </c:pt>
                <c:pt idx="312">
                  <c:v>286037.90980820556</c:v>
                </c:pt>
                <c:pt idx="313">
                  <c:v>286804.36731405178</c:v>
                </c:pt>
                <c:pt idx="314">
                  <c:v>287681.25536664779</c:v>
                </c:pt>
                <c:pt idx="315">
                  <c:v>288625.88644229225</c:v>
                </c:pt>
                <c:pt idx="316">
                  <c:v>289611.22658722562</c:v>
                </c:pt>
                <c:pt idx="317">
                  <c:v>290620.15758083924</c:v>
                </c:pt>
                <c:pt idx="318">
                  <c:v>291641.84221569047</c:v>
                </c:pt>
                <c:pt idx="319">
                  <c:v>292669.42187079357</c:v>
                </c:pt>
                <c:pt idx="320">
                  <c:v>293698.55806026905</c:v>
                </c:pt>
                <c:pt idx="321">
                  <c:v>294726.50861001085</c:v>
                </c:pt>
                <c:pt idx="322">
                  <c:v>295751.542495028</c:v>
                </c:pt>
                <c:pt idx="323">
                  <c:v>296772.56919707725</c:v>
                </c:pt>
                <c:pt idx="324">
                  <c:v>297788.90394438209</c:v>
                </c:pt>
                <c:pt idx="325">
                  <c:v>298800.11902021774</c:v>
                </c:pt>
                <c:pt idx="326">
                  <c:v>299805.94958698517</c:v>
                </c:pt>
                <c:pt idx="327">
                  <c:v>300806.23403925844</c:v>
                </c:pt>
                <c:pt idx="328">
                  <c:v>301800.87622625742</c:v>
                </c:pt>
                <c:pt idx="329">
                  <c:v>302789.82152532053</c:v>
                </c:pt>
                <c:pt idx="330">
                  <c:v>303773.04168770736</c:v>
                </c:pt>
                <c:pt idx="331">
                  <c:v>304750.52524010604</c:v>
                </c:pt>
                <c:pt idx="332">
                  <c:v>305722.27140461007</c:v>
                </c:pt>
                <c:pt idx="333">
                  <c:v>306688.28624692291</c:v>
                </c:pt>
                <c:pt idx="334">
                  <c:v>307648.58023565833</c:v>
                </c:pt>
                <c:pt idx="335">
                  <c:v>308603.16669524694</c:v>
                </c:pt>
                <c:pt idx="336">
                  <c:v>309552.06082472875</c:v>
                </c:pt>
                <c:pt idx="337">
                  <c:v>310495.27907489776</c:v>
                </c:pt>
                <c:pt idx="338">
                  <c:v>311432.83875237266</c:v>
                </c:pt>
                <c:pt idx="339">
                  <c:v>312364.75776737306</c:v>
                </c:pt>
                <c:pt idx="340">
                  <c:v>313291.05447250057</c:v>
                </c:pt>
                <c:pt idx="341">
                  <c:v>314211.7475591554</c:v>
                </c:pt>
                <c:pt idx="342">
                  <c:v>315126.85599045968</c:v>
                </c:pt>
                <c:pt idx="343">
                  <c:v>316036.39895730634</c:v>
                </c:pt>
                <c:pt idx="344">
                  <c:v>316940.39584906527</c:v>
                </c:pt>
                <c:pt idx="345">
                  <c:v>318039.55840972415</c:v>
                </c:pt>
                <c:pt idx="346">
                  <c:v>319279.49800141173</c:v>
                </c:pt>
                <c:pt idx="347">
                  <c:v>320625.01693338895</c:v>
                </c:pt>
                <c:pt idx="348">
                  <c:v>322053.45517155179</c:v>
                </c:pt>
                <c:pt idx="349">
                  <c:v>323550.34549218614</c:v>
                </c:pt>
                <c:pt idx="350">
                  <c:v>325106.57616386813</c:v>
                </c:pt>
                <c:pt idx="351">
                  <c:v>326716.53811649734</c:v>
                </c:pt>
                <c:pt idx="352">
                  <c:v>328376.91501728521</c:v>
                </c:pt>
                <c:pt idx="353">
                  <c:v>330085.89317866415</c:v>
                </c:pt>
                <c:pt idx="354">
                  <c:v>331842.6456160071</c:v>
                </c:pt>
                <c:pt idx="355">
                  <c:v>333646.99511681101</c:v>
                </c:pt>
                <c:pt idx="356">
                  <c:v>335499.19419191591</c:v>
                </c:pt>
                <c:pt idx="357">
                  <c:v>337399.78133635939</c:v>
                </c:pt>
                <c:pt idx="358">
                  <c:v>339349.48710536957</c:v>
                </c:pt>
                <c:pt idx="359">
                  <c:v>341349.17270442407</c:v>
                </c:pt>
                <c:pt idx="360">
                  <c:v>343399.78979580564</c:v>
                </c:pt>
                <c:pt idx="361">
                  <c:v>345502.354144399</c:v>
                </c:pt>
                <c:pt idx="362">
                  <c:v>347657.92828536918</c:v>
                </c:pt>
                <c:pt idx="363">
                  <c:v>349867.61006788409</c:v>
                </c:pt>
                <c:pt idx="364">
                  <c:v>352132.52502044791</c:v>
                </c:pt>
                <c:pt idx="365">
                  <c:v>354453.821196014</c:v>
                </c:pt>
                <c:pt idx="366">
                  <c:v>356832.66562029952</c:v>
                </c:pt>
                <c:pt idx="367">
                  <c:v>359270.24177048006</c:v>
                </c:pt>
                <c:pt idx="368">
                  <c:v>361767.74770975282</c:v>
                </c:pt>
                <c:pt idx="369">
                  <c:v>364326.39463272213</c:v>
                </c:pt>
                <c:pt idx="370">
                  <c:v>366947.40566108562</c:v>
                </c:pt>
                <c:pt idx="371">
                  <c:v>369632.01478428126</c:v>
                </c:pt>
                <c:pt idx="372">
                  <c:v>372381.46587579174</c:v>
                </c:pt>
                <c:pt idx="373">
                  <c:v>375166.85565021285</c:v>
                </c:pt>
                <c:pt idx="374">
                  <c:v>377996.93310226564</c:v>
                </c:pt>
                <c:pt idx="375">
                  <c:v>380877.731214481</c:v>
                </c:pt>
                <c:pt idx="376">
                  <c:v>383813.51486803492</c:v>
                </c:pt>
                <c:pt idx="377">
                  <c:v>386807.39763237315</c:v>
                </c:pt>
                <c:pt idx="378">
                  <c:v>389861.74295403517</c:v>
                </c:pt>
                <c:pt idx="379">
                  <c:v>392978.42496621615</c:v>
                </c:pt>
                <c:pt idx="380">
                  <c:v>396158.99789693096</c:v>
                </c:pt>
                <c:pt idx="381">
                  <c:v>399404.80596412451</c:v>
                </c:pt>
                <c:pt idx="382">
                  <c:v>402717.05451828969</c:v>
                </c:pt>
                <c:pt idx="383">
                  <c:v>406096.85594775918</c:v>
                </c:pt>
                <c:pt idx="384">
                  <c:v>409545.25914459198</c:v>
                </c:pt>
                <c:pt idx="385">
                  <c:v>413063.2682579215</c:v>
                </c:pt>
                <c:pt idx="386">
                  <c:v>416651.85446241964</c:v>
                </c:pt>
                <c:pt idx="387">
                  <c:v>420311.96316818072</c:v>
                </c:pt>
                <c:pt idx="388">
                  <c:v>423636.55085246969</c:v>
                </c:pt>
                <c:pt idx="389">
                  <c:v>426745.244684381</c:v>
                </c:pt>
                <c:pt idx="390">
                  <c:v>429714.10822953988</c:v>
                </c:pt>
                <c:pt idx="391">
                  <c:v>432591.48373980046</c:v>
                </c:pt>
                <c:pt idx="392">
                  <c:v>435408.07485399506</c:v>
                </c:pt>
                <c:pt idx="393">
                  <c:v>438183.36311197607</c:v>
                </c:pt>
                <c:pt idx="394">
                  <c:v>440929.69103544712</c:v>
                </c:pt>
                <c:pt idx="395">
                  <c:v>443654.86016598472</c:v>
                </c:pt>
                <c:pt idx="396">
                  <c:v>446363.78406643134</c:v>
                </c:pt>
                <c:pt idx="397">
                  <c:v>449059.53997343453</c:v>
                </c:pt>
                <c:pt idx="398">
                  <c:v>451744.03782449767</c:v>
                </c:pt>
                <c:pt idx="399">
                  <c:v>454418.44584509911</c:v>
                </c:pt>
                <c:pt idx="400">
                  <c:v>457083.46126095066</c:v>
                </c:pt>
                <c:pt idx="401">
                  <c:v>459739.48248630931</c:v>
                </c:pt>
                <c:pt idx="402">
                  <c:v>462386.71864008339</c:v>
                </c:pt>
                <c:pt idx="403">
                  <c:v>465025.2591979166</c:v>
                </c:pt>
                <c:pt idx="404">
                  <c:v>467317.49931239232</c:v>
                </c:pt>
                <c:pt idx="405">
                  <c:v>469380.53530331026</c:v>
                </c:pt>
                <c:pt idx="406">
                  <c:v>471287.47276447143</c:v>
                </c:pt>
                <c:pt idx="407">
                  <c:v>473084.05377579958</c:v>
                </c:pt>
                <c:pt idx="408">
                  <c:v>474798.9982183972</c:v>
                </c:pt>
                <c:pt idx="409">
                  <c:v>476450.43528638827</c:v>
                </c:pt>
                <c:pt idx="410">
                  <c:v>478049.90325407032</c:v>
                </c:pt>
                <c:pt idx="411">
                  <c:v>479604.83686820767</c:v>
                </c:pt>
                <c:pt idx="412">
                  <c:v>481120.11419152317</c:v>
                </c:pt>
                <c:pt idx="413">
                  <c:v>482599.01854151359</c:v>
                </c:pt>
                <c:pt idx="414">
                  <c:v>484043.83670532715</c:v>
                </c:pt>
                <c:pt idx="415">
                  <c:v>485456.23098060221</c:v>
                </c:pt>
                <c:pt idx="416">
                  <c:v>486837.47057956364</c:v>
                </c:pt>
                <c:pt idx="417">
                  <c:v>488188.57558684004</c:v>
                </c:pt>
                <c:pt idx="418">
                  <c:v>489510.40654567687</c:v>
                </c:pt>
                <c:pt idx="419">
                  <c:v>490803.7202381501</c:v>
                </c:pt>
                <c:pt idx="420">
                  <c:v>492069.20444647095</c:v>
                </c:pt>
                <c:pt idx="421">
                  <c:v>493307.49964574614</c:v>
                </c:pt>
                <c:pt idx="422">
                  <c:v>494519.21257115493</c:v>
                </c:pt>
                <c:pt idx="423">
                  <c:v>495704.92473262048</c:v>
                </c:pt>
                <c:pt idx="424">
                  <c:v>496865.19778746582</c:v>
                </c:pt>
                <c:pt idx="425">
                  <c:v>498000.57695874746</c:v>
                </c:pt>
                <c:pt idx="426">
                  <c:v>499111.5932375936</c:v>
                </c:pt>
                <c:pt idx="427">
                  <c:v>500198.76482851652</c:v>
                </c:pt>
                <c:pt idx="428">
                  <c:v>501262.59812300227</c:v>
                </c:pt>
                <c:pt idx="429">
                  <c:v>502303.58837872499</c:v>
                </c:pt>
                <c:pt idx="430">
                  <c:v>503322.22021462524</c:v>
                </c:pt>
                <c:pt idx="431">
                  <c:v>504318.9679903792</c:v>
                </c:pt>
                <c:pt idx="432">
                  <c:v>505294.2961128563</c:v>
                </c:pt>
                <c:pt idx="433">
                  <c:v>506248.65929605009</c:v>
                </c:pt>
                <c:pt idx="434">
                  <c:v>507069.32477940165</c:v>
                </c:pt>
                <c:pt idx="435">
                  <c:v>507800.49287956144</c:v>
                </c:pt>
                <c:pt idx="436">
                  <c:v>508469.4470217115</c:v>
                </c:pt>
                <c:pt idx="437">
                  <c:v>509093.116709908</c:v>
                </c:pt>
                <c:pt idx="438">
                  <c:v>509682.09150374739</c:v>
                </c:pt>
                <c:pt idx="439">
                  <c:v>510243.07606830675</c:v>
                </c:pt>
                <c:pt idx="440">
                  <c:v>510780.39181949786</c:v>
                </c:pt>
                <c:pt idx="441">
                  <c:v>511296.89549378963</c:v>
                </c:pt>
                <c:pt idx="442">
                  <c:v>511794.54112682433</c:v>
                </c:pt>
                <c:pt idx="443">
                  <c:v>512274.72395166726</c:v>
                </c:pt>
                <c:pt idx="444">
                  <c:v>512738.49092441436</c:v>
                </c:pt>
                <c:pt idx="445">
                  <c:v>513186.66968052572</c:v>
                </c:pt>
                <c:pt idx="446">
                  <c:v>513619.9476021594</c:v>
                </c:pt>
                <c:pt idx="447">
                  <c:v>514038.92037040833</c:v>
                </c:pt>
                <c:pt idx="448">
                  <c:v>514444.12185039732</c:v>
                </c:pt>
                <c:pt idx="449">
                  <c:v>514836.04255477549</c:v>
                </c:pt>
                <c:pt idx="450">
                  <c:v>515215.14111659379</c:v>
                </c:pt>
                <c:pt idx="451">
                  <c:v>515581.85148138064</c:v>
                </c:pt>
                <c:pt idx="452">
                  <c:v>515936.58747568552</c:v>
                </c:pt>
                <c:pt idx="453">
                  <c:v>516279.74576570897</c:v>
                </c:pt>
                <c:pt idx="454">
                  <c:v>516611.70782603108</c:v>
                </c:pt>
                <c:pt idx="455">
                  <c:v>516932.84129775339</c:v>
                </c:pt>
                <c:pt idx="456">
                  <c:v>517243.50096817641</c:v>
                </c:pt>
                <c:pt idx="457">
                  <c:v>517544.02951412252</c:v>
                </c:pt>
                <c:pt idx="458">
                  <c:v>517834.75809596642</c:v>
                </c:pt>
                <c:pt idx="459">
                  <c:v>518116.00685576745</c:v>
                </c:pt>
                <c:pt idx="460">
                  <c:v>518388.08535230922</c:v>
                </c:pt>
                <c:pt idx="461">
                  <c:v>518651.2929532525</c:v>
                </c:pt>
                <c:pt idx="462">
                  <c:v>518905.91919690161</c:v>
                </c:pt>
                <c:pt idx="463">
                  <c:v>519152.24413136725</c:v>
                </c:pt>
                <c:pt idx="464">
                  <c:v>519390.53863601701</c:v>
                </c:pt>
                <c:pt idx="465">
                  <c:v>519686.71773263527</c:v>
                </c:pt>
                <c:pt idx="466">
                  <c:v>520017.19735661038</c:v>
                </c:pt>
                <c:pt idx="467">
                  <c:v>520367.21018105332</c:v>
                </c:pt>
                <c:pt idx="468">
                  <c:v>520727.51931205107</c:v>
                </c:pt>
                <c:pt idx="469">
                  <c:v>521092.35675432853</c:v>
                </c:pt>
                <c:pt idx="470">
                  <c:v>521458.13019894925</c:v>
                </c:pt>
                <c:pt idx="471">
                  <c:v>521822.611791534</c:v>
                </c:pt>
                <c:pt idx="472">
                  <c:v>522184.4292523269</c:v>
                </c:pt>
                <c:pt idx="473">
                  <c:v>522542.74666350213</c:v>
                </c:pt>
                <c:pt idx="474">
                  <c:v>522897.06423493399</c:v>
                </c:pt>
                <c:pt idx="475">
                  <c:v>523247.09270462935</c:v>
                </c:pt>
                <c:pt idx="476">
                  <c:v>523592.67455673305</c:v>
                </c:pt>
                <c:pt idx="477">
                  <c:v>523933.73460745713</c:v>
                </c:pt>
                <c:pt idx="478">
                  <c:v>524270.24901287304</c:v>
                </c:pt>
                <c:pt idx="479">
                  <c:v>524602.22583222843</c:v>
                </c:pt>
                <c:pt idx="480">
                  <c:v>524929.69283965265</c:v>
                </c:pt>
                <c:pt idx="481">
                  <c:v>525252.68988247891</c:v>
                </c:pt>
                <c:pt idx="482">
                  <c:v>525571.26409144094</c:v>
                </c:pt>
                <c:pt idx="483">
                  <c:v>525885.46687968599</c:v>
                </c:pt>
                <c:pt idx="484">
                  <c:v>526195.35206378973</c:v>
                </c:pt>
                <c:pt idx="485">
                  <c:v>526500.97468850913</c:v>
                </c:pt>
                <c:pt idx="486">
                  <c:v>526802.39029291936</c:v>
                </c:pt>
                <c:pt idx="487">
                  <c:v>527099.65445336979</c:v>
                </c:pt>
                <c:pt idx="488">
                  <c:v>527392.82250004192</c:v>
                </c:pt>
                <c:pt idx="489">
                  <c:v>527681.94934236351</c:v>
                </c:pt>
                <c:pt idx="490">
                  <c:v>527967.08936267288</c:v>
                </c:pt>
                <c:pt idx="491">
                  <c:v>528248.29635265877</c:v>
                </c:pt>
                <c:pt idx="492">
                  <c:v>528525.62347660318</c:v>
                </c:pt>
                <c:pt idx="493">
                  <c:v>528799.12325140531</c:v>
                </c:pt>
                <c:pt idx="494">
                  <c:v>529068.84753710008</c:v>
                </c:pt>
                <c:pt idx="495">
                  <c:v>529402.72099390649</c:v>
                </c:pt>
                <c:pt idx="496">
                  <c:v>529780.93707805139</c:v>
                </c:pt>
                <c:pt idx="497">
                  <c:v>530190.7098109877</c:v>
                </c:pt>
                <c:pt idx="498">
                  <c:v>530623.80228741269</c:v>
                </c:pt>
                <c:pt idx="499">
                  <c:v>531074.92545235984</c:v>
                </c:pt>
                <c:pt idx="500">
                  <c:v>531540.70071259828</c:v>
                </c:pt>
                <c:pt idx="501">
                  <c:v>532018.98784737219</c:v>
                </c:pt>
                <c:pt idx="502">
                  <c:v>532508.44958973385</c:v>
                </c:pt>
                <c:pt idx="503">
                  <c:v>533008.2695412687</c:v>
                </c:pt>
                <c:pt idx="504">
                  <c:v>533517.96942712192</c:v>
                </c:pt>
                <c:pt idx="505">
                  <c:v>534037.290710125</c:v>
                </c:pt>
                <c:pt idx="506">
                  <c:v>534566.11790045828</c:v>
                </c:pt>
                <c:pt idx="507">
                  <c:v>535104.42887775169</c:v>
                </c:pt>
                <c:pt idx="508">
                  <c:v>535652.26271292835</c:v>
                </c:pt>
                <c:pt idx="509">
                  <c:v>536209.6988268916</c:v>
                </c:pt>
                <c:pt idx="510">
                  <c:v>536776.84349339444</c:v>
                </c:pt>
                <c:pt idx="511">
                  <c:v>537353.82109945116</c:v>
                </c:pt>
                <c:pt idx="512">
                  <c:v>537940.76848755497</c:v>
                </c:pt>
                <c:pt idx="513">
                  <c:v>538537.83129409701</c:v>
                </c:pt>
                <c:pt idx="514">
                  <c:v>539145.16158069449</c:v>
                </c:pt>
                <c:pt idx="515">
                  <c:v>539762.91630281182</c:v>
                </c:pt>
                <c:pt idx="516">
                  <c:v>540391.25632051367</c:v>
                </c:pt>
                <c:pt idx="517">
                  <c:v>541030.34576012625</c:v>
                </c:pt>
                <c:pt idx="518">
                  <c:v>541680.35160292883</c:v>
                </c:pt>
                <c:pt idx="519">
                  <c:v>542341.4434206076</c:v>
                </c:pt>
                <c:pt idx="520">
                  <c:v>543013.79320547287</c:v>
                </c:pt>
                <c:pt idx="521">
                  <c:v>543697.57526173117</c:v>
                </c:pt>
                <c:pt idx="522">
                  <c:v>544392.96613597462</c:v>
                </c:pt>
                <c:pt idx="523">
                  <c:v>545100.14457271958</c:v>
                </c:pt>
                <c:pt idx="524">
                  <c:v>545819.29148580611</c:v>
                </c:pt>
                <c:pt idx="525">
                  <c:v>546550.58993969311</c:v>
                </c:pt>
                <c:pt idx="526">
                  <c:v>547375.29250526661</c:v>
                </c:pt>
                <c:pt idx="527">
                  <c:v>548275.05768751539</c:v>
                </c:pt>
                <c:pt idx="528">
                  <c:v>549238.29907374352</c:v>
                </c:pt>
                <c:pt idx="529">
                  <c:v>550257.90268679278</c:v>
                </c:pt>
                <c:pt idx="530">
                  <c:v>551329.72203925939</c:v>
                </c:pt>
                <c:pt idx="531">
                  <c:v>552451.58609586908</c:v>
                </c:pt>
                <c:pt idx="532">
                  <c:v>553622.64550576836</c:v>
                </c:pt>
                <c:pt idx="533">
                  <c:v>554842.94192480668</c:v>
                </c:pt>
                <c:pt idx="534">
                  <c:v>556113.12446225784</c:v>
                </c:pt>
                <c:pt idx="535">
                  <c:v>557434.26314955694</c:v>
                </c:pt>
                <c:pt idx="536">
                  <c:v>558807.72638608015</c:v>
                </c:pt>
                <c:pt idx="537">
                  <c:v>560235.10056676227</c:v>
                </c:pt>
                <c:pt idx="538">
                  <c:v>561718.13751565618</c:v>
                </c:pt>
                <c:pt idx="539">
                  <c:v>563258.72024250694</c:v>
                </c:pt>
                <c:pt idx="540">
                  <c:v>564858.84076616261</c:v>
                </c:pt>
                <c:pt idx="541">
                  <c:v>566520.5858764709</c:v>
                </c:pt>
                <c:pt idx="542">
                  <c:v>568246.12810936256</c:v>
                </c:pt>
                <c:pt idx="543">
                  <c:v>570037.72013488237</c:v>
                </c:pt>
                <c:pt idx="544">
                  <c:v>571897.69136773667</c:v>
                </c:pt>
                <c:pt idx="545">
                  <c:v>573828.44601183594</c:v>
                </c:pt>
                <c:pt idx="546">
                  <c:v>575832.46201509074</c:v>
                </c:pt>
                <c:pt idx="547">
                  <c:v>577912.29058509145</c:v>
                </c:pt>
                <c:pt idx="548">
                  <c:v>580070.55603101512</c:v>
                </c:pt>
                <c:pt idx="549">
                  <c:v>582309.95577250118</c:v>
                </c:pt>
                <c:pt idx="550">
                  <c:v>584633.26040568913</c:v>
                </c:pt>
                <c:pt idx="551">
                  <c:v>587043.31374896027</c:v>
                </c:pt>
                <c:pt idx="552">
                  <c:v>589543.03281199641</c:v>
                </c:pt>
                <c:pt idx="553">
                  <c:v>592135.40764540248</c:v>
                </c:pt>
                <c:pt idx="554">
                  <c:v>594823.50103687763</c:v>
                </c:pt>
                <c:pt idx="555">
                  <c:v>597610.44802543812</c:v>
                </c:pt>
                <c:pt idx="556">
                  <c:v>600499.45520859479</c:v>
                </c:pt>
                <c:pt idx="557">
                  <c:v>602961.05831298255</c:v>
                </c:pt>
                <c:pt idx="558">
                  <c:v>605148.13977772312</c:v>
                </c:pt>
                <c:pt idx="559">
                  <c:v>607157.54959234328</c:v>
                </c:pt>
                <c:pt idx="560">
                  <c:v>609050.63939279946</c:v>
                </c:pt>
                <c:pt idx="561">
                  <c:v>610866.27290952043</c:v>
                </c:pt>
                <c:pt idx="562">
                  <c:v>612629.06885767623</c:v>
                </c:pt>
                <c:pt idx="563">
                  <c:v>614354.62298888364</c:v>
                </c:pt>
                <c:pt idx="564">
                  <c:v>616052.81619838404</c:v>
                </c:pt>
                <c:pt idx="565">
                  <c:v>617729.91006610089</c:v>
                </c:pt>
                <c:pt idx="566">
                  <c:v>619389.87422597024</c:v>
                </c:pt>
                <c:pt idx="567">
                  <c:v>621035.22711558349</c:v>
                </c:pt>
                <c:pt idx="568">
                  <c:v>622667.56847761513</c:v>
                </c:pt>
                <c:pt idx="569">
                  <c:v>624287.91661093442</c:v>
                </c:pt>
                <c:pt idx="570">
                  <c:v>625896.92195191362</c:v>
                </c:pt>
                <c:pt idx="571">
                  <c:v>627495.00232779467</c:v>
                </c:pt>
                <c:pt idx="572">
                  <c:v>629082.42860212724</c:v>
                </c:pt>
                <c:pt idx="573">
                  <c:v>630659.37890304148</c:v>
                </c:pt>
                <c:pt idx="574">
                  <c:v>632225.97295557649</c:v>
                </c:pt>
                <c:pt idx="575">
                  <c:v>633782.29381478578</c:v>
                </c:pt>
                <c:pt idx="576">
                  <c:v>635328.40162064624</c:v>
                </c:pt>
                <c:pt idx="577">
                  <c:v>636864.34230115695</c:v>
                </c:pt>
                <c:pt idx="578">
                  <c:v>638390.15307675861</c:v>
                </c:pt>
                <c:pt idx="579">
                  <c:v>639905.86593952053</c:v>
                </c:pt>
                <c:pt idx="580">
                  <c:v>641411.50985011994</c:v>
                </c:pt>
                <c:pt idx="581">
                  <c:v>642907.1121230775</c:v>
                </c:pt>
                <c:pt idx="582">
                  <c:v>644392.69929812057</c:v>
                </c:pt>
                <c:pt idx="583">
                  <c:v>645868.29768626706</c:v>
                </c:pt>
                <c:pt idx="584">
                  <c:v>647333.93371002516</c:v>
                </c:pt>
                <c:pt idx="585">
                  <c:v>648789.63411329943</c:v>
                </c:pt>
                <c:pt idx="586">
                  <c:v>650235.42608885316</c:v>
                </c:pt>
                <c:pt idx="587">
                  <c:v>652304.78376141808</c:v>
                </c:pt>
                <c:pt idx="588">
                  <c:v>654856.47931966232</c:v>
                </c:pt>
                <c:pt idx="589">
                  <c:v>657799.5886044451</c:v>
                </c:pt>
                <c:pt idx="590">
                  <c:v>661076.99748773221</c:v>
                </c:pt>
                <c:pt idx="591">
                  <c:v>664654.3689729094</c:v>
                </c:pt>
                <c:pt idx="592">
                  <c:v>668512.76279660768</c:v>
                </c:pt>
                <c:pt idx="593">
                  <c:v>672643.69794924173</c:v>
                </c:pt>
                <c:pt idx="594">
                  <c:v>677045.8487882542</c:v>
                </c:pt>
                <c:pt idx="595">
                  <c:v>681722.83312057366</c:v>
                </c:pt>
                <c:pt idx="596">
                  <c:v>686681.72971197893</c:v>
                </c:pt>
                <c:pt idx="597">
                  <c:v>691932.08249107504</c:v>
                </c:pt>
                <c:pt idx="598">
                  <c:v>697485.22887510119</c:v>
                </c:pt>
                <c:pt idx="599">
                  <c:v>703353.84327597811</c:v>
                </c:pt>
                <c:pt idx="600">
                  <c:v>709551.62272651028</c:v>
                </c:pt>
                <c:pt idx="601">
                  <c:v>716190.3470369844</c:v>
                </c:pt>
                <c:pt idx="602">
                  <c:v>723269.34951132734</c:v>
                </c:pt>
                <c:pt idx="603">
                  <c:v>730795.00820761546</c:v>
                </c:pt>
                <c:pt idx="604">
                  <c:v>738778.53887763561</c:v>
                </c:pt>
                <c:pt idx="605">
                  <c:v>747234.48861977714</c:v>
                </c:pt>
                <c:pt idx="606">
                  <c:v>756179.69522647082</c:v>
                </c:pt>
                <c:pt idx="607">
                  <c:v>765632.55436684308</c:v>
                </c:pt>
                <c:pt idx="608">
                  <c:v>775612.4885326908</c:v>
                </c:pt>
                <c:pt idx="609">
                  <c:v>786139.54645607504</c:v>
                </c:pt>
                <c:pt idx="610">
                  <c:v>797234.08509143908</c:v>
                </c:pt>
                <c:pt idx="611">
                  <c:v>808916.50200936</c:v>
                </c:pt>
                <c:pt idx="612">
                  <c:v>821206.9966993538</c:v>
                </c:pt>
                <c:pt idx="613">
                  <c:v>834125.34652077418</c:v>
                </c:pt>
                <c:pt idx="614">
                  <c:v>847690.68801087595</c:v>
                </c:pt>
                <c:pt idx="615">
                  <c:v>861921.29771964217</c:v>
                </c:pt>
                <c:pt idx="616">
                  <c:v>876834.36920186935</c:v>
                </c:pt>
                <c:pt idx="617">
                  <c:v>892445.78459808137</c:v>
                </c:pt>
                <c:pt idx="618">
                  <c:v>905863.35504269379</c:v>
                </c:pt>
                <c:pt idx="619">
                  <c:v>917870.26798651705</c:v>
                </c:pt>
                <c:pt idx="620">
                  <c:v>928966.60375080211</c:v>
                </c:pt>
                <c:pt idx="621">
                  <c:v>939471.24361832498</c:v>
                </c:pt>
                <c:pt idx="622">
                  <c:v>949587.14505537343</c:v>
                </c:pt>
                <c:pt idx="623">
                  <c:v>959443.13396236987</c:v>
                </c:pt>
                <c:pt idx="624">
                  <c:v>969120.65193628019</c:v>
                </c:pt>
                <c:pt idx="625">
                  <c:v>978670.86896035052</c:v>
                </c:pt>
                <c:pt idx="626">
                  <c:v>988125.62867074402</c:v>
                </c:pt>
                <c:pt idx="627">
                  <c:v>997504.44701122143</c:v>
                </c:pt>
                <c:pt idx="628">
                  <c:v>1006818.9862039713</c:v>
                </c:pt>
                <c:pt idx="629">
                  <c:v>1016075.9141374687</c:v>
                </c:pt>
                <c:pt idx="630">
                  <c:v>1025278.7314881282</c:v>
                </c:pt>
                <c:pt idx="631">
                  <c:v>1034428.9390485307</c:v>
                </c:pt>
                <c:pt idx="632">
                  <c:v>1043526.7834394028</c:v>
                </c:pt>
                <c:pt idx="633">
                  <c:v>1049325.4738160248</c:v>
                </c:pt>
                <c:pt idx="634">
                  <c:v>1053145.532426486</c:v>
                </c:pt>
                <c:pt idx="635">
                  <c:v>1055771.9008978535</c:v>
                </c:pt>
                <c:pt idx="636">
                  <c:v>1057671.5212210899</c:v>
                </c:pt>
                <c:pt idx="637">
                  <c:v>1059122.5078953062</c:v>
                </c:pt>
                <c:pt idx="638">
                  <c:v>1060290.8335775374</c:v>
                </c:pt>
                <c:pt idx="639">
                  <c:v>1061275.855304115</c:v>
                </c:pt>
                <c:pt idx="640">
                  <c:v>1062137.3427343341</c:v>
                </c:pt>
                <c:pt idx="641">
                  <c:v>1062911.5250851442</c:v>
                </c:pt>
                <c:pt idx="642">
                  <c:v>1063620.6190621955</c:v>
                </c:pt>
                <c:pt idx="643">
                  <c:v>1064278.4868161436</c:v>
                </c:pt>
                <c:pt idx="644">
                  <c:v>1064893.9964901456</c:v>
                </c:pt>
                <c:pt idx="645">
                  <c:v>1065473.0188855436</c:v>
                </c:pt>
                <c:pt idx="646">
                  <c:v>1066019.6144143022</c:v>
                </c:pt>
                <c:pt idx="647">
                  <c:v>1066536.7393074841</c:v>
                </c:pt>
                <c:pt idx="648">
                  <c:v>1067026.6663649052</c:v>
                </c:pt>
                <c:pt idx="649">
                  <c:v>1067491.236173447</c:v>
                </c:pt>
                <c:pt idx="650">
                  <c:v>1067932.007613499</c:v>
                </c:pt>
                <c:pt idx="651">
                  <c:v>1068350.3485090446</c:v>
                </c:pt>
                <c:pt idx="652">
                  <c:v>1068747.4906771872</c:v>
                </c:pt>
                <c:pt idx="653">
                  <c:v>1069124.563779077</c:v>
                </c:pt>
                <c:pt idx="654">
                  <c:v>1069482.6165248053</c:v>
                </c:pt>
                <c:pt idx="655">
                  <c:v>1069822.6303124642</c:v>
                </c:pt>
                <c:pt idx="656">
                  <c:v>1070145.5283201977</c:v>
                </c:pt>
                <c:pt idx="657">
                  <c:v>1070452.1818462976</c:v>
                </c:pt>
                <c:pt idx="658">
                  <c:v>1070743.4149657777</c:v>
                </c:pt>
                <c:pt idx="659">
                  <c:v>1071020.0081404098</c:v>
                </c:pt>
                <c:pt idx="660">
                  <c:v>1071282.7011629131</c:v>
                </c:pt>
                <c:pt idx="661">
                  <c:v>1071532.1956637308</c:v>
                </c:pt>
                <c:pt idx="662">
                  <c:v>1071769.1573182938</c:v>
                </c:pt>
                <c:pt idx="663">
                  <c:v>1073778.2706957152</c:v>
                </c:pt>
                <c:pt idx="664">
                  <c:v>1077222.2292899699</c:v>
                </c:pt>
                <c:pt idx="665">
                  <c:v>1081891.5979209722</c:v>
                </c:pt>
                <c:pt idx="666">
                  <c:v>1087667.0052309062</c:v>
                </c:pt>
                <c:pt idx="667">
                  <c:v>1094493.1653598787</c:v>
                </c:pt>
                <c:pt idx="668">
                  <c:v>1102361.0045321384</c:v>
                </c:pt>
                <c:pt idx="669">
                  <c:v>1111295.3232123076</c:v>
                </c:pt>
                <c:pt idx="670">
                  <c:v>1121346.2144246004</c:v>
                </c:pt>
                <c:pt idx="671">
                  <c:v>1132582.9996124881</c:v>
                </c:pt>
                <c:pt idx="672">
                  <c:v>1145089.813801982</c:v>
                </c:pt>
                <c:pt idx="673">
                  <c:v>1158962.2257231118</c:v>
                </c:pt>
                <c:pt idx="674">
                  <c:v>1174304.4530985709</c:v>
                </c:pt>
                <c:pt idx="675">
                  <c:v>1191226.8543525613</c:v>
                </c:pt>
                <c:pt idx="676">
                  <c:v>1209843.4636679818</c:v>
                </c:pt>
                <c:pt idx="677">
                  <c:v>1230269.3995334802</c:v>
                </c:pt>
                <c:pt idx="678">
                  <c:v>1252618.0269737726</c:v>
                </c:pt>
                <c:pt idx="679">
                  <c:v>1274707.1842794004</c:v>
                </c:pt>
                <c:pt idx="680">
                  <c:v>1296964.7624623645</c:v>
                </c:pt>
                <c:pt idx="681">
                  <c:v>1319679.0297830035</c:v>
                </c:pt>
                <c:pt idx="682">
                  <c:v>1343041.9658764682</c:v>
                </c:pt>
                <c:pt idx="683">
                  <c:v>1367178.3409228846</c:v>
                </c:pt>
                <c:pt idx="684">
                  <c:v>1392165.1882765458</c:v>
                </c:pt>
                <c:pt idx="685">
                  <c:v>1418044.8233929023</c:v>
                </c:pt>
                <c:pt idx="686">
                  <c:v>1444833.5469564386</c:v>
                </c:pt>
                <c:pt idx="687">
                  <c:v>1472527.482051207</c:v>
                </c:pt>
                <c:pt idx="688">
                  <c:v>1501106.5287546895</c:v>
                </c:pt>
                <c:pt idx="689">
                  <c:v>1530537.102930021</c:v>
                </c:pt>
                <c:pt idx="690">
                  <c:v>1560774.1105188504</c:v>
                </c:pt>
                <c:pt idx="691">
                  <c:v>1591762.4613144475</c:v>
                </c:pt>
                <c:pt idx="692">
                  <c:v>1623438.3247719833</c:v>
                </c:pt>
                <c:pt idx="693">
                  <c:v>1655730.2599459367</c:v>
                </c:pt>
                <c:pt idx="694">
                  <c:v>1688560.3021537638</c:v>
                </c:pt>
                <c:pt idx="695">
                  <c:v>1721845.0538353764</c:v>
                </c:pt>
                <c:pt idx="696">
                  <c:v>1755496.8019632662</c:v>
                </c:pt>
                <c:pt idx="697">
                  <c:v>1789424.6664261967</c:v>
                </c:pt>
                <c:pt idx="698">
                  <c:v>1823535.7712225129</c:v>
                </c:pt>
                <c:pt idx="699">
                  <c:v>1857736.4218539577</c:v>
                </c:pt>
                <c:pt idx="700">
                  <c:v>1891933.2671920275</c:v>
                </c:pt>
                <c:pt idx="701">
                  <c:v>1926034.4217023887</c:v>
                </c:pt>
                <c:pt idx="702">
                  <c:v>1959950.5237786472</c:v>
                </c:pt>
                <c:pt idx="703">
                  <c:v>1993595.7076244145</c:v>
                </c:pt>
                <c:pt idx="704">
                  <c:v>2026888.4692187118</c:v>
                </c:pt>
                <c:pt idx="705">
                  <c:v>2059752.4109979612</c:v>
                </c:pt>
                <c:pt idx="706">
                  <c:v>2092116.8545931769</c:v>
                </c:pt>
                <c:pt idx="707">
                  <c:v>2123917.3159031458</c:v>
                </c:pt>
                <c:pt idx="708">
                  <c:v>2155095.8416327126</c:v>
                </c:pt>
                <c:pt idx="709">
                  <c:v>2185601.2109034662</c:v>
                </c:pt>
                <c:pt idx="710">
                  <c:v>2213846.0827967445</c:v>
                </c:pt>
                <c:pt idx="711">
                  <c:v>2240364.4695905722</c:v>
                </c:pt>
                <c:pt idx="712">
                  <c:v>2265498.6237763152</c:v>
                </c:pt>
                <c:pt idx="713">
                  <c:v>2289469.0781891108</c:v>
                </c:pt>
                <c:pt idx="714">
                  <c:v>2312419.5114450594</c:v>
                </c:pt>
                <c:pt idx="715">
                  <c:v>2334445.3902897714</c:v>
                </c:pt>
                <c:pt idx="716">
                  <c:v>2355612.1832287577</c:v>
                </c:pt>
                <c:pt idx="717">
                  <c:v>2375966.8868696126</c:v>
                </c:pt>
                <c:pt idx="718">
                  <c:v>2395545.2754161851</c:v>
                </c:pt>
                <c:pt idx="719">
                  <c:v>2414376.422983523</c:v>
                </c:pt>
                <c:pt idx="720">
                  <c:v>2432485.4929631799</c:v>
                </c:pt>
                <c:pt idx="721">
                  <c:v>2449895.4309825762</c:v>
                </c:pt>
                <c:pt idx="722">
                  <c:v>2466627.9681016919</c:v>
                </c:pt>
                <c:pt idx="723">
                  <c:v>2482704.1933912924</c:v>
                </c:pt>
                <c:pt idx="724">
                  <c:v>2498144.8605709658</c:v>
                </c:pt>
                <c:pt idx="725">
                  <c:v>2512970.5329894181</c:v>
                </c:pt>
                <c:pt idx="726">
                  <c:v>2527201.6326841861</c:v>
                </c:pt>
                <c:pt idx="727">
                  <c:v>2540858.4347038097</c:v>
                </c:pt>
                <c:pt idx="728">
                  <c:v>2553961.0322667761</c:v>
                </c:pt>
                <c:pt idx="729">
                  <c:v>2566529.2884340691</c:v>
                </c:pt>
                <c:pt idx="730">
                  <c:v>2578582.7837162479</c:v>
                </c:pt>
                <c:pt idx="731">
                  <c:v>2590140.7650990016</c:v>
                </c:pt>
                <c:pt idx="732">
                  <c:v>2601222.099508875</c:v>
                </c:pt>
                <c:pt idx="733">
                  <c:v>2611845.2332151416</c:v>
                </c:pt>
                <c:pt idx="734">
                  <c:v>2622028.1577317286</c:v>
                </c:pt>
                <c:pt idx="735">
                  <c:v>2631788.3822264695</c:v>
                </c:pt>
                <c:pt idx="736">
                  <c:v>2641142.9121248503</c:v>
                </c:pt>
                <c:pt idx="737">
                  <c:v>2650108.2334236205</c:v>
                </c:pt>
                <c:pt idx="738">
                  <c:v>2658700.3021498839</c:v>
                </c:pt>
                <c:pt idx="739">
                  <c:v>2666934.5383780175</c:v>
                </c:pt>
                <c:pt idx="740">
                  <c:v>2674825.8242272506</c:v>
                </c:pt>
                <c:pt idx="741">
                  <c:v>2682388.5052926326</c:v>
                </c:pt>
                <c:pt idx="742">
                  <c:v>2689636.3950024322</c:v>
                </c:pt>
                <c:pt idx="743">
                  <c:v>2696582.7814399502</c:v>
                </c:pt>
                <c:pt idx="744">
                  <c:v>2703240.4362138589</c:v>
                </c:pt>
                <c:pt idx="745">
                  <c:v>2709621.6250063162</c:v>
                </c:pt>
                <c:pt idx="746">
                  <c:v>2715738.1194710289</c:v>
                </c:pt>
                <c:pt idx="747">
                  <c:v>2721601.210193383</c:v>
                </c:pt>
                <c:pt idx="748">
                  <c:v>2727221.7204615474</c:v>
                </c:pt>
                <c:pt idx="749">
                  <c:v>2732610.0206308309</c:v>
                </c:pt>
                <c:pt idx="750">
                  <c:v>2737776.0428937017</c:v>
                </c:pt>
                <c:pt idx="751">
                  <c:v>2742729.2962948657</c:v>
                </c:pt>
                <c:pt idx="752">
                  <c:v>2747478.8818548033</c:v>
                </c:pt>
                <c:pt idx="753">
                  <c:v>2752033.5076864576</c:v>
                </c:pt>
                <c:pt idx="754">
                  <c:v>2756401.5040085218</c:v>
                </c:pt>
                <c:pt idx="755">
                  <c:v>2760590.8379752534</c:v>
                </c:pt>
                <c:pt idx="756">
                  <c:v>2764609.1282571512</c:v>
                </c:pt>
                <c:pt idx="757">
                  <c:v>2768463.6593193742</c:v>
                </c:pt>
                <c:pt idx="758">
                  <c:v>2772161.3953556623</c:v>
                </c:pt>
                <c:pt idx="759">
                  <c:v>2775708.993844917</c:v>
                </c:pt>
                <c:pt idx="760">
                  <c:v>2779112.818705692</c:v>
                </c:pt>
                <c:pt idx="761">
                  <c:v>2782378.9530307367</c:v>
                </c:pt>
                <c:pt idx="762">
                  <c:v>2785513.2113896636</c:v>
                </c:pt>
                <c:pt idx="763">
                  <c:v>2788521.1516927574</c:v>
                </c:pt>
                <c:pt idx="764">
                  <c:v>2791408.0866131801</c:v>
                </c:pt>
                <c:pt idx="765">
                  <c:v>2794179.0945683112</c:v>
                </c:pt>
                <c:pt idx="766">
                  <c:v>2796839.0302638859</c:v>
                </c:pt>
                <c:pt idx="767">
                  <c:v>2799392.5348069733</c:v>
                </c:pt>
                <c:pt idx="768">
                  <c:v>2801844.045395772</c:v>
                </c:pt>
                <c:pt idx="769">
                  <c:v>2804197.8045957531</c:v>
                </c:pt>
                <c:pt idx="770">
                  <c:v>2806457.8692128989</c:v>
                </c:pt>
                <c:pt idx="771">
                  <c:v>2808628.1187756876</c:v>
                </c:pt>
                <c:pt idx="772">
                  <c:v>2810712.2636381877</c:v>
                </c:pt>
                <c:pt idx="773">
                  <c:v>2812713.8527170811</c:v>
                </c:pt>
                <c:pt idx="774">
                  <c:v>2814636.2808757387</c:v>
                </c:pt>
                <c:pt idx="775">
                  <c:v>2816482.7959686304</c:v>
                </c:pt>
                <c:pt idx="776">
                  <c:v>2818256.5055593727</c:v>
                </c:pt>
                <c:pt idx="777">
                  <c:v>2819960.3833256532</c:v>
                </c:pt>
                <c:pt idx="778">
                  <c:v>2821597.2751641176</c:v>
                </c:pt>
                <c:pt idx="779">
                  <c:v>2823169.9050080758</c:v>
                </c:pt>
                <c:pt idx="780">
                  <c:v>2824680.8803706141</c:v>
                </c:pt>
                <c:pt idx="781">
                  <c:v>2826132.6976253795</c:v>
                </c:pt>
                <c:pt idx="782">
                  <c:v>2827527.7470369488</c:v>
                </c:pt>
                <c:pt idx="783">
                  <c:v>2828868.3175523197</c:v>
                </c:pt>
                <c:pt idx="784">
                  <c:v>2830156.6013646768</c:v>
                </c:pt>
                <c:pt idx="785">
                  <c:v>2831394.6982601644</c:v>
                </c:pt>
                <c:pt idx="786">
                  <c:v>2832584.6197580025</c:v>
                </c:pt>
                <c:pt idx="787">
                  <c:v>2833728.2930538617</c:v>
                </c:pt>
                <c:pt idx="788">
                  <c:v>2834827.5647760076</c:v>
                </c:pt>
                <c:pt idx="789">
                  <c:v>2835884.204563309</c:v>
                </c:pt>
                <c:pt idx="790">
                  <c:v>2836899.9084738134</c:v>
                </c:pt>
                <c:pt idx="791">
                  <c:v>2837876.3022322063</c:v>
                </c:pt>
                <c:pt idx="792">
                  <c:v>2838814.9443240599</c:v>
                </c:pt>
                <c:pt idx="793">
                  <c:v>2839717.3289444479</c:v>
                </c:pt>
                <c:pt idx="794">
                  <c:v>2840584.8888081131</c:v>
                </c:pt>
                <c:pt idx="795">
                  <c:v>2841418.9978280324</c:v>
                </c:pt>
                <c:pt idx="796">
                  <c:v>2842220.9736689059</c:v>
                </c:pt>
                <c:pt idx="797">
                  <c:v>2842992.0801817561</c:v>
                </c:pt>
                <c:pt idx="798">
                  <c:v>2843733.5297255246</c:v>
                </c:pt>
                <c:pt idx="799">
                  <c:v>2844446.4853812652</c:v>
                </c:pt>
                <c:pt idx="800">
                  <c:v>2845132.0630642283</c:v>
                </c:pt>
                <c:pt idx="801">
                  <c:v>2845791.3335388941</c:v>
                </c:pt>
                <c:pt idx="802">
                  <c:v>2846425.3243417316</c:v>
                </c:pt>
                <c:pt idx="803">
                  <c:v>2847035.021616214</c:v>
                </c:pt>
                <c:pt idx="804">
                  <c:v>2847621.3718644157</c:v>
                </c:pt>
                <c:pt idx="805">
                  <c:v>2848185.2836192567</c:v>
                </c:pt>
                <c:pt idx="806">
                  <c:v>2848727.6290412843</c:v>
                </c:pt>
                <c:pt idx="807">
                  <c:v>2849249.2454436603</c:v>
                </c:pt>
                <c:pt idx="808">
                  <c:v>2849750.9367488357</c:v>
                </c:pt>
                <c:pt idx="809">
                  <c:v>2850233.4748802288</c:v>
                </c:pt>
                <c:pt idx="810">
                  <c:v>2850697.601092034</c:v>
                </c:pt>
                <c:pt idx="811">
                  <c:v>2851144.027240132</c:v>
                </c:pt>
                <c:pt idx="812">
                  <c:v>2851573.4369969331</c:v>
                </c:pt>
                <c:pt idx="813">
                  <c:v>2851986.4870128185</c:v>
                </c:pt>
                <c:pt idx="814">
                  <c:v>2852383.8080267189</c:v>
                </c:pt>
                <c:pt idx="815">
                  <c:v>2852766.005928244</c:v>
                </c:pt>
                <c:pt idx="816">
                  <c:v>2853133.6627736399</c:v>
                </c:pt>
                <c:pt idx="817">
                  <c:v>2853487.3377577481</c:v>
                </c:pt>
                <c:pt idx="818">
                  <c:v>2853827.5681440192</c:v>
                </c:pt>
                <c:pt idx="819">
                  <c:v>2854154.8701545433</c:v>
                </c:pt>
                <c:pt idx="820">
                  <c:v>2854469.7398219341</c:v>
                </c:pt>
                <c:pt idx="821">
                  <c:v>2854772.6538048526</c:v>
                </c:pt>
                <c:pt idx="822">
                  <c:v>2855064.0701688193</c:v>
                </c:pt>
                <c:pt idx="823">
                  <c:v>2855344.4291339214</c:v>
                </c:pt>
                <c:pt idx="824">
                  <c:v>2855614.1537909117</c:v>
                </c:pt>
                <c:pt idx="825">
                  <c:v>2855873.6507871477</c:v>
                </c:pt>
                <c:pt idx="826">
                  <c:v>2856123.3109837184</c:v>
                </c:pt>
                <c:pt idx="827">
                  <c:v>2856363.5100850738</c:v>
                </c:pt>
                <c:pt idx="828">
                  <c:v>2856594.6092423731</c:v>
                </c:pt>
                <c:pt idx="829">
                  <c:v>2856816.9556317348</c:v>
                </c:pt>
                <c:pt idx="830">
                  <c:v>2857030.8830085061</c:v>
                </c:pt>
                <c:pt idx="831">
                  <c:v>2857236.7122386033</c:v>
                </c:pt>
                <c:pt idx="832">
                  <c:v>2857434.7518079458</c:v>
                </c:pt>
                <c:pt idx="833">
                  <c:v>2857625.2983109374</c:v>
                </c:pt>
                <c:pt idx="834">
                  <c:v>2857808.6369189136</c:v>
                </c:pt>
                <c:pt idx="835">
                  <c:v>2857985.0418294333</c:v>
                </c:pt>
                <c:pt idx="836">
                  <c:v>2858154.776697237</c:v>
                </c:pt>
                <c:pt idx="837">
                  <c:v>2858318.09504767</c:v>
                </c:pt>
                <c:pt idx="838">
                  <c:v>2858475.2406733278</c:v>
                </c:pt>
                <c:pt idx="839">
                  <c:v>2858626.4480146342</c:v>
                </c:pt>
                <c:pt idx="840">
                  <c:v>2858771.9425250534</c:v>
                </c:pt>
                <c:pt idx="841">
                  <c:v>2858911.9410215737</c:v>
                </c:pt>
                <c:pt idx="842">
                  <c:v>2859046.6520211054</c:v>
                </c:pt>
                <c:pt idx="843">
                  <c:v>2859176.2760633742</c:v>
                </c:pt>
                <c:pt idx="844">
                  <c:v>2859301.0060208892</c:v>
                </c:pt>
                <c:pt idx="845">
                  <c:v>2859421.0273965229</c:v>
                </c:pt>
                <c:pt idx="846">
                  <c:v>2859536.5186092257</c:v>
                </c:pt>
                <c:pt idx="847">
                  <c:v>2859647.6512683663</c:v>
                </c:pt>
                <c:pt idx="848">
                  <c:v>2859754.5904371766</c:v>
                </c:pt>
                <c:pt idx="849">
                  <c:v>2859857.4948857473</c:v>
                </c:pt>
                <c:pt idx="850">
                  <c:v>2859956.5173340137</c:v>
                </c:pt>
                <c:pt idx="851">
                  <c:v>2860051.8046851326</c:v>
                </c:pt>
                <c:pt idx="852">
                  <c:v>2860143.4982496626</c:v>
                </c:pt>
                <c:pt idx="853">
                  <c:v>2860231.733960907</c:v>
                </c:pt>
                <c:pt idx="854">
                  <c:v>2860316.6425817944</c:v>
                </c:pt>
                <c:pt idx="855">
                  <c:v>2860398.3499036352</c:v>
                </c:pt>
                <c:pt idx="856">
                  <c:v>2860476.9769370854</c:v>
                </c:pt>
                <c:pt idx="857">
                  <c:v>2860552.6400956372</c:v>
                </c:pt>
                <c:pt idx="858">
                  <c:v>2860625.4513719347</c:v>
                </c:pt>
                <c:pt idx="859">
                  <c:v>2860695.5185072049</c:v>
                </c:pt>
                <c:pt idx="860">
                  <c:v>2860762.9451540885</c:v>
                </c:pt>
                <c:pt idx="861">
                  <c:v>2860827.8310331232</c:v>
                </c:pt>
                <c:pt idx="862">
                  <c:v>2860890.272083146</c:v>
                </c:pt>
                <c:pt idx="863">
                  <c:v>2860950.3606058513</c:v>
                </c:pt>
                <c:pt idx="864">
                  <c:v>2861008.1854047398</c:v>
                </c:pt>
                <c:pt idx="865">
                  <c:v>2861063.8319186834</c:v>
                </c:pt>
                <c:pt idx="866">
                  <c:v>2861117.3823503177</c:v>
                </c:pt>
                <c:pt idx="867">
                  <c:v>2861168.9157894668</c:v>
                </c:pt>
                <c:pt idx="868">
                  <c:v>2861218.5083318055</c:v>
                </c:pt>
                <c:pt idx="869">
                  <c:v>2861266.2331929337</c:v>
                </c:pt>
                <c:pt idx="870">
                  <c:v>2861312.1608180557</c:v>
                </c:pt>
                <c:pt idx="871">
                  <c:v>2861356.3589874338</c:v>
                </c:pt>
                <c:pt idx="872">
                  <c:v>2861398.8929177816</c:v>
                </c:pt>
                <c:pt idx="873">
                  <c:v>2861439.8253597561</c:v>
                </c:pt>
                <c:pt idx="874">
                  <c:v>2861479.2166917031</c:v>
                </c:pt>
                <c:pt idx="875">
                  <c:v>2861517.1250098082</c:v>
                </c:pt>
                <c:pt idx="876">
                  <c:v>2861553.606214779</c:v>
                </c:pt>
                <c:pt idx="877">
                  <c:v>2861588.7140952097</c:v>
                </c:pt>
                <c:pt idx="878">
                  <c:v>2861622.5004077526</c:v>
                </c:pt>
                <c:pt idx="879">
                  <c:v>2861655.0149542149</c:v>
                </c:pt>
                <c:pt idx="880">
                  <c:v>2861686.3056557071</c:v>
                </c:pt>
                <c:pt idx="881">
                  <c:v>2861716.4186239601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FEC-41A2-A248-492A804B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035727"/>
        <c:axId val="19900286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Infizierte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'Corona-Öst-06.02.22-mitVerz'!$G$20:$G$901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500</c:v>
                      </c:pt>
                      <c:pt idx="1">
                        <c:v>466.54713813665217</c:v>
                      </c:pt>
                      <c:pt idx="2">
                        <c:v>460.83193841985496</c:v>
                      </c:pt>
                      <c:pt idx="3">
                        <c:v>477.00941470512316</c:v>
                      </c:pt>
                      <c:pt idx="4">
                        <c:v>511.39673388669581</c:v>
                      </c:pt>
                      <c:pt idx="5">
                        <c:v>561.87180005068274</c:v>
                      </c:pt>
                      <c:pt idx="6">
                        <c:v>627.46315375059805</c:v>
                      </c:pt>
                      <c:pt idx="7">
                        <c:v>708.07417886017231</c:v>
                      </c:pt>
                      <c:pt idx="8">
                        <c:v>804.30212836055125</c:v>
                      </c:pt>
                      <c:pt idx="9">
                        <c:v>917.3246925249739</c:v>
                      </c:pt>
                      <c:pt idx="10">
                        <c:v>1048.8353555927142</c:v>
                      </c:pt>
                      <c:pt idx="11">
                        <c:v>1201.0147457854682</c:v>
                      </c:pt>
                      <c:pt idx="12">
                        <c:v>1376.5293617979185</c:v>
                      </c:pt>
                      <c:pt idx="13">
                        <c:v>1578.5520018825391</c:v>
                      </c:pt>
                      <c:pt idx="14">
                        <c:v>1810.8003087209447</c:v>
                      </c:pt>
                      <c:pt idx="15">
                        <c:v>2077.5913383061693</c:v>
                      </c:pt>
                      <c:pt idx="16">
                        <c:v>2383.9111473845555</c:v>
                      </c:pt>
                      <c:pt idx="17">
                        <c:v>2735.4991986521854</c:v>
                      </c:pt>
                      <c:pt idx="18">
                        <c:v>2984.9200303043744</c:v>
                      </c:pt>
                      <c:pt idx="19">
                        <c:v>3119.341162158471</c:v>
                      </c:pt>
                      <c:pt idx="20">
                        <c:v>3130.1789100396231</c:v>
                      </c:pt>
                      <c:pt idx="21">
                        <c:v>3807.0225762328319</c:v>
                      </c:pt>
                      <c:pt idx="22">
                        <c:v>4517.7858093854784</c:v>
                      </c:pt>
                      <c:pt idx="23">
                        <c:v>5287.2705992697956</c:v>
                      </c:pt>
                      <c:pt idx="24">
                        <c:v>6137.8110484440076</c:v>
                      </c:pt>
                      <c:pt idx="25">
                        <c:v>6740.3687341332134</c:v>
                      </c:pt>
                      <c:pt idx="26">
                        <c:v>7069.566674158481</c:v>
                      </c:pt>
                      <c:pt idx="27">
                        <c:v>7108.9279100643989</c:v>
                      </c:pt>
                      <c:pt idx="28">
                        <c:v>6857.5495224282568</c:v>
                      </c:pt>
                      <c:pt idx="29">
                        <c:v>6334.0773287255388</c:v>
                      </c:pt>
                      <c:pt idx="30">
                        <c:v>5577.3460667028294</c:v>
                      </c:pt>
                      <c:pt idx="31">
                        <c:v>4643.5963662593194</c:v>
                      </c:pt>
                      <c:pt idx="32">
                        <c:v>3068.5963794894833</c:v>
                      </c:pt>
                      <c:pt idx="33">
                        <c:v>2113.3992579201945</c:v>
                      </c:pt>
                      <c:pt idx="34">
                        <c:v>1529.4216260231046</c:v>
                      </c:pt>
                      <c:pt idx="35">
                        <c:v>1167.9989957491007</c:v>
                      </c:pt>
                      <c:pt idx="36">
                        <c:v>940.21299834375054</c:v>
                      </c:pt>
                      <c:pt idx="37">
                        <c:v>792.87063282783618</c:v>
                      </c:pt>
                      <c:pt idx="38">
                        <c:v>694.14140342603355</c:v>
                      </c:pt>
                      <c:pt idx="39">
                        <c:v>624.96924810641235</c:v>
                      </c:pt>
                      <c:pt idx="40">
                        <c:v>573.9374101379758</c:v>
                      </c:pt>
                      <c:pt idx="41">
                        <c:v>534.19793816713639</c:v>
                      </c:pt>
                      <c:pt idx="42">
                        <c:v>501.6356947855881</c:v>
                      </c:pt>
                      <c:pt idx="43">
                        <c:v>473.77051773398193</c:v>
                      </c:pt>
                      <c:pt idx="44">
                        <c:v>449.10074678902981</c:v>
                      </c:pt>
                      <c:pt idx="45">
                        <c:v>426.71065816874727</c:v>
                      </c:pt>
                      <c:pt idx="46">
                        <c:v>406.03569877578423</c:v>
                      </c:pt>
                      <c:pt idx="47">
                        <c:v>386.72207527410978</c:v>
                      </c:pt>
                      <c:pt idx="48">
                        <c:v>368.54276230749821</c:v>
                      </c:pt>
                      <c:pt idx="49">
                        <c:v>351.34724694921044</c:v>
                      </c:pt>
                      <c:pt idx="50">
                        <c:v>335.03144655857602</c:v>
                      </c:pt>
                      <c:pt idx="51">
                        <c:v>319.5196903844585</c:v>
                      </c:pt>
                      <c:pt idx="52">
                        <c:v>304.75391585930618</c:v>
                      </c:pt>
                      <c:pt idx="53">
                        <c:v>290.68718013590035</c:v>
                      </c:pt>
                      <c:pt idx="54">
                        <c:v>277.27975314595903</c:v>
                      </c:pt>
                      <c:pt idx="55">
                        <c:v>264.49675548219147</c:v>
                      </c:pt>
                      <c:pt idx="56">
                        <c:v>252.30672117637653</c:v>
                      </c:pt>
                      <c:pt idx="57">
                        <c:v>243.01143301546853</c:v>
                      </c:pt>
                      <c:pt idx="58">
                        <c:v>235.46231713942353</c:v>
                      </c:pt>
                      <c:pt idx="59">
                        <c:v>228.97750187361936</c:v>
                      </c:pt>
                      <c:pt idx="60">
                        <c:v>223.15283760312968</c:v>
                      </c:pt>
                      <c:pt idx="61">
                        <c:v>217.74940098357638</c:v>
                      </c:pt>
                      <c:pt idx="62">
                        <c:v>212.62650449824525</c:v>
                      </c:pt>
                      <c:pt idx="63">
                        <c:v>207.70179376792777</c:v>
                      </c:pt>
                      <c:pt idx="64">
                        <c:v>202.927477082243</c:v>
                      </c:pt>
                      <c:pt idx="65">
                        <c:v>198.27616686996242</c:v>
                      </c:pt>
                      <c:pt idx="66">
                        <c:v>193.73245045865818</c:v>
                      </c:pt>
                      <c:pt idx="67">
                        <c:v>189.28787692136439</c:v>
                      </c:pt>
                      <c:pt idx="68">
                        <c:v>232.09954782943237</c:v>
                      </c:pt>
                      <c:pt idx="69">
                        <c:v>254.60391063707871</c:v>
                      </c:pt>
                      <c:pt idx="70">
                        <c:v>264.79691025448005</c:v>
                      </c:pt>
                      <c:pt idx="71">
                        <c:v>267.56870459130988</c:v>
                      </c:pt>
                      <c:pt idx="72">
                        <c:v>265.90867791677624</c:v>
                      </c:pt>
                      <c:pt idx="73">
                        <c:v>261.64296465479646</c:v>
                      </c:pt>
                      <c:pt idx="74">
                        <c:v>255.88584635932327</c:v>
                      </c:pt>
                      <c:pt idx="75">
                        <c:v>249.31602500899228</c:v>
                      </c:pt>
                      <c:pt idx="76">
                        <c:v>242.34571210877451</c:v>
                      </c:pt>
                      <c:pt idx="77">
                        <c:v>235.22411594782017</c:v>
                      </c:pt>
                      <c:pt idx="78">
                        <c:v>228.10077746384783</c:v>
                      </c:pt>
                      <c:pt idx="79">
                        <c:v>221.06433163394757</c:v>
                      </c:pt>
                      <c:pt idx="80">
                        <c:v>214.16622822027702</c:v>
                      </c:pt>
                      <c:pt idx="81">
                        <c:v>207.43524702950992</c:v>
                      </c:pt>
                      <c:pt idx="82">
                        <c:v>200.88637907857884</c:v>
                      </c:pt>
                      <c:pt idx="83">
                        <c:v>194.52625952483424</c:v>
                      </c:pt>
                      <c:pt idx="84">
                        <c:v>188.3564902053497</c:v>
                      </c:pt>
                      <c:pt idx="85">
                        <c:v>182.37567060571121</c:v>
                      </c:pt>
                      <c:pt idx="86">
                        <c:v>176.58063841135493</c:v>
                      </c:pt>
                      <c:pt idx="87">
                        <c:v>170.96722636740691</c:v>
                      </c:pt>
                      <c:pt idx="88">
                        <c:v>165.53072317467382</c:v>
                      </c:pt>
                      <c:pt idx="89">
                        <c:v>160.26615331709462</c:v>
                      </c:pt>
                      <c:pt idx="90">
                        <c:v>155.16844613933381</c:v>
                      </c:pt>
                      <c:pt idx="91">
                        <c:v>150.23253721036605</c:v>
                      </c:pt>
                      <c:pt idx="92">
                        <c:v>145.45342831065926</c:v>
                      </c:pt>
                      <c:pt idx="93">
                        <c:v>140.82622216056819</c:v>
                      </c:pt>
                      <c:pt idx="94">
                        <c:v>136.34614175253273</c:v>
                      </c:pt>
                      <c:pt idx="95">
                        <c:v>132.00854032139534</c:v>
                      </c:pt>
                      <c:pt idx="96">
                        <c:v>127.80890564414376</c:v>
                      </c:pt>
                      <c:pt idx="97">
                        <c:v>123.7428609264251</c:v>
                      </c:pt>
                      <c:pt idx="98">
                        <c:v>119.80616365559264</c:v>
                      </c:pt>
                      <c:pt idx="99">
                        <c:v>124.10848810656486</c:v>
                      </c:pt>
                      <c:pt idx="100">
                        <c:v>125.4134964377871</c:v>
                      </c:pt>
                      <c:pt idx="101">
                        <c:v>124.90679811703555</c:v>
                      </c:pt>
                      <c:pt idx="102">
                        <c:v>123.31834822956787</c:v>
                      </c:pt>
                      <c:pt idx="103">
                        <c:v>121.0972185113032</c:v>
                      </c:pt>
                      <c:pt idx="104">
                        <c:v>118.5193424353445</c:v>
                      </c:pt>
                      <c:pt idx="105">
                        <c:v>115.75393901278015</c:v>
                      </c:pt>
                      <c:pt idx="106">
                        <c:v>112.9044621657502</c:v>
                      </c:pt>
                      <c:pt idx="107">
                        <c:v>110.03384521712663</c:v>
                      </c:pt>
                      <c:pt idx="108">
                        <c:v>107.18006339178618</c:v>
                      </c:pt>
                      <c:pt idx="109">
                        <c:v>104.36572742478924</c:v>
                      </c:pt>
                      <c:pt idx="110">
                        <c:v>101.60399738674812</c:v>
                      </c:pt>
                      <c:pt idx="111">
                        <c:v>98.902227954205145</c:v>
                      </c:pt>
                      <c:pt idx="112">
                        <c:v>96.264215141161685</c:v>
                      </c:pt>
                      <c:pt idx="113">
                        <c:v>93.691580852787482</c:v>
                      </c:pt>
                      <c:pt idx="114">
                        <c:v>91.184625925206987</c:v>
                      </c:pt>
                      <c:pt idx="115">
                        <c:v>88.742855503792356</c:v>
                      </c:pt>
                      <c:pt idx="116">
                        <c:v>86.365302433657178</c:v>
                      </c:pt>
                      <c:pt idx="117">
                        <c:v>84.05072613920386</c:v>
                      </c:pt>
                      <c:pt idx="118">
                        <c:v>81.79773475645365</c:v>
                      </c:pt>
                      <c:pt idx="119">
                        <c:v>79.604859963898207</c:v>
                      </c:pt>
                      <c:pt idx="120">
                        <c:v>77.470602664670139</c:v>
                      </c:pt>
                      <c:pt idx="121">
                        <c:v>75.393460710798763</c:v>
                      </c:pt>
                      <c:pt idx="122">
                        <c:v>73.371945568270917</c:v>
                      </c:pt>
                      <c:pt idx="123">
                        <c:v>71.404592175602232</c:v>
                      </c:pt>
                      <c:pt idx="124">
                        <c:v>69.489964617379655</c:v>
                      </c:pt>
                      <c:pt idx="125">
                        <c:v>67.626659228591649</c:v>
                      </c:pt>
                      <c:pt idx="126">
                        <c:v>65.813306125596398</c:v>
                      </c:pt>
                      <c:pt idx="127">
                        <c:v>64.04856977738126</c:v>
                      </c:pt>
                      <c:pt idx="128">
                        <c:v>62.331148995151722</c:v>
                      </c:pt>
                      <c:pt idx="129">
                        <c:v>90.950378705220828</c:v>
                      </c:pt>
                      <c:pt idx="130">
                        <c:v>110.51021001050125</c:v>
                      </c:pt>
                      <c:pt idx="131">
                        <c:v>124.21080284666763</c:v>
                      </c:pt>
                      <c:pt idx="132">
                        <c:v>134.12909216037761</c:v>
                      </c:pt>
                      <c:pt idx="133">
                        <c:v>141.61316796445823</c:v>
                      </c:pt>
                      <c:pt idx="134">
                        <c:v>147.53818574714248</c:v>
                      </c:pt>
                      <c:pt idx="135">
                        <c:v>152.47242499101117</c:v>
                      </c:pt>
                      <c:pt idx="136">
                        <c:v>156.78504345977973</c:v>
                      </c:pt>
                      <c:pt idx="137">
                        <c:v>160.71599829002921</c:v>
                      </c:pt>
                      <c:pt idx="138">
                        <c:v>164.42141739732426</c:v>
                      </c:pt>
                      <c:pt idx="139">
                        <c:v>168.00304077309602</c:v>
                      </c:pt>
                      <c:pt idx="140">
                        <c:v>171.52732485523822</c:v>
                      </c:pt>
                      <c:pt idx="141">
                        <c:v>175.03783934931408</c:v>
                      </c:pt>
                      <c:pt idx="142">
                        <c:v>178.56331157685307</c:v>
                      </c:pt>
                      <c:pt idx="143">
                        <c:v>182.12284654241626</c:v>
                      </c:pt>
                      <c:pt idx="144">
                        <c:v>185.7293143513491</c:v>
                      </c:pt>
                      <c:pt idx="145">
                        <c:v>189.39154844037247</c:v>
                      </c:pt>
                      <c:pt idx="146">
                        <c:v>193.11577215838287</c:v>
                      </c:pt>
                      <c:pt idx="147">
                        <c:v>196.90652463397259</c:v>
                      </c:pt>
                      <c:pt idx="148">
                        <c:v>200.76726173804747</c:v>
                      </c:pt>
                      <c:pt idx="149">
                        <c:v>204.70074622205186</c:v>
                      </c:pt>
                      <c:pt idx="150">
                        <c:v>208.70930105762568</c:v>
                      </c:pt>
                      <c:pt idx="151">
                        <c:v>212.7949740123814</c:v>
                      </c:pt>
                      <c:pt idx="152">
                        <c:v>216.95964463108072</c:v>
                      </c:pt>
                      <c:pt idx="153">
                        <c:v>221.20509384768377</c:v>
                      </c:pt>
                      <c:pt idx="154">
                        <c:v>225.53304935241636</c:v>
                      </c:pt>
                      <c:pt idx="155">
                        <c:v>229.94521523001859</c:v>
                      </c:pt>
                      <c:pt idx="156">
                        <c:v>234.44329139527082</c:v>
                      </c:pt>
                      <c:pt idx="157">
                        <c:v>239.02898641166612</c:v>
                      </c:pt>
                      <c:pt idx="158">
                        <c:v>243.70402602011097</c:v>
                      </c:pt>
                      <c:pt idx="159">
                        <c:v>248.47015888759131</c:v>
                      </c:pt>
                      <c:pt idx="160">
                        <c:v>277.35567776441724</c:v>
                      </c:pt>
                      <c:pt idx="161">
                        <c:v>300.98436083439736</c:v>
                      </c:pt>
                      <c:pt idx="162">
                        <c:v>321.32976030602777</c:v>
                      </c:pt>
                      <c:pt idx="163">
                        <c:v>339.70105425936595</c:v>
                      </c:pt>
                      <c:pt idx="164">
                        <c:v>356.96948286417711</c:v>
                      </c:pt>
                      <c:pt idx="165">
                        <c:v>373.71772126454789</c:v>
                      </c:pt>
                      <c:pt idx="166">
                        <c:v>390.33842054970228</c:v>
                      </c:pt>
                      <c:pt idx="167">
                        <c:v>407.09921953548525</c:v>
                      </c:pt>
                      <c:pt idx="168">
                        <c:v>424.18564056458445</c:v>
                      </c:pt>
                      <c:pt idx="169">
                        <c:v>441.72939770376593</c:v>
                      </c:pt>
                      <c:pt idx="170">
                        <c:v>459.82708321137432</c:v>
                      </c:pt>
                      <c:pt idx="171">
                        <c:v>478.55250787253618</c:v>
                      </c:pt>
                      <c:pt idx="172">
                        <c:v>497.96485586239459</c:v>
                      </c:pt>
                      <c:pt idx="173">
                        <c:v>518.11407936495289</c:v>
                      </c:pt>
                      <c:pt idx="174">
                        <c:v>539.04447307067198</c:v>
                      </c:pt>
                      <c:pt idx="175">
                        <c:v>560.79704869283921</c:v>
                      </c:pt>
                      <c:pt idx="176">
                        <c:v>583.41111857670592</c:v>
                      </c:pt>
                      <c:pt idx="177">
                        <c:v>606.92535825308687</c:v>
                      </c:pt>
                      <c:pt idx="178">
                        <c:v>631.37852595521633</c:v>
                      </c:pt>
                      <c:pt idx="179">
                        <c:v>656.80995654362812</c:v>
                      </c:pt>
                      <c:pt idx="180">
                        <c:v>683.25990732866717</c:v>
                      </c:pt>
                      <c:pt idx="181">
                        <c:v>710.76980692561585</c:v>
                      </c:pt>
                      <c:pt idx="182">
                        <c:v>739.38244089389616</c:v>
                      </c:pt>
                      <c:pt idx="183">
                        <c:v>769.14209644574294</c:v>
                      </c:pt>
                      <c:pt idx="184">
                        <c:v>800.09468094688748</c:v>
                      </c:pt>
                      <c:pt idx="185">
                        <c:v>832.28782394351765</c:v>
                      </c:pt>
                      <c:pt idx="186">
                        <c:v>865.77096915968764</c:v>
                      </c:pt>
                      <c:pt idx="187">
                        <c:v>900.59546073936735</c:v>
                      </c:pt>
                      <c:pt idx="188">
                        <c:v>936.81462657611519</c:v>
                      </c:pt>
                      <c:pt idx="189">
                        <c:v>974.48386062940176</c:v>
                      </c:pt>
                      <c:pt idx="190">
                        <c:v>1013.6607055039947</c:v>
                      </c:pt>
                      <c:pt idx="191">
                        <c:v>1180.4065241267517</c:v>
                      </c:pt>
                      <c:pt idx="192">
                        <c:v>1329.2382946867569</c:v>
                      </c:pt>
                      <c:pt idx="193">
                        <c:v>1468.6736742049038</c:v>
                      </c:pt>
                      <c:pt idx="194">
                        <c:v>1604.6438436588742</c:v>
                      </c:pt>
                      <c:pt idx="195">
                        <c:v>1741.3516241064062</c:v>
                      </c:pt>
                      <c:pt idx="196">
                        <c:v>1881.8504488433305</c:v>
                      </c:pt>
                      <c:pt idx="197">
                        <c:v>2028.4353695331185</c:v>
                      </c:pt>
                      <c:pt idx="198">
                        <c:v>2182.9075149714654</c:v>
                      </c:pt>
                      <c:pt idx="199">
                        <c:v>2346.7533762455623</c:v>
                      </c:pt>
                      <c:pt idx="200">
                        <c:v>2521.2667902302796</c:v>
                      </c:pt>
                      <c:pt idx="201">
                        <c:v>2707.6323987130272</c:v>
                      </c:pt>
                      <c:pt idx="202">
                        <c:v>2906.9832343119015</c:v>
                      </c:pt>
                      <c:pt idx="203">
                        <c:v>3120.4409577231054</c:v>
                      </c:pt>
                      <c:pt idx="204">
                        <c:v>3349.1444909835855</c:v>
                      </c:pt>
                      <c:pt idx="205">
                        <c:v>3594.2709186919642</c:v>
                      </c:pt>
                      <c:pt idx="206">
                        <c:v>3857.0512673255516</c:v>
                      </c:pt>
                      <c:pt idx="207">
                        <c:v>4138.7829224124034</c:v>
                      </c:pt>
                      <c:pt idx="208">
                        <c:v>4440.8398699599275</c:v>
                      </c:pt>
                      <c:pt idx="209">
                        <c:v>4764.6815616527711</c:v>
                      </c:pt>
                      <c:pt idx="210">
                        <c:v>5111.8609418966726</c:v>
                      </c:pt>
                      <c:pt idx="211">
                        <c:v>5484.0319976783903</c:v>
                      </c:pt>
                      <c:pt idx="212">
                        <c:v>5882.95707170885</c:v>
                      </c:pt>
                      <c:pt idx="213">
                        <c:v>6310.5140967122907</c:v>
                      </c:pt>
                      <c:pt idx="214">
                        <c:v>6768.7038513872449</c:v>
                      </c:pt>
                      <c:pt idx="215">
                        <c:v>7259.6572979517705</c:v>
                      </c:pt>
                      <c:pt idx="216">
                        <c:v>7785.6430315020916</c:v>
                      </c:pt>
                      <c:pt idx="217">
                        <c:v>8349.0748487156925</c:v>
                      </c:pt>
                      <c:pt idx="218">
                        <c:v>8952.5194250143213</c:v>
                      </c:pt>
                      <c:pt idx="219">
                        <c:v>9598.7040732996447</c:v>
                      </c:pt>
                      <c:pt idx="220">
                        <c:v>10290.524542473162</c:v>
                      </c:pt>
                      <c:pt idx="221">
                        <c:v>10672.687807444723</c:v>
                      </c:pt>
                      <c:pt idx="222">
                        <c:v>11157.452485657977</c:v>
                      </c:pt>
                      <c:pt idx="223">
                        <c:v>11724.241554453034</c:v>
                      </c:pt>
                      <c:pt idx="224">
                        <c:v>12360.012840432399</c:v>
                      </c:pt>
                      <c:pt idx="225">
                        <c:v>13056.796918441127</c:v>
                      </c:pt>
                      <c:pt idx="226">
                        <c:v>13810.050218119326</c:v>
                      </c:pt>
                      <c:pt idx="227">
                        <c:v>14617.553441063486</c:v>
                      </c:pt>
                      <c:pt idx="228">
                        <c:v>15478.674664433964</c:v>
                      </c:pt>
                      <c:pt idx="229">
                        <c:v>16393.876244348568</c:v>
                      </c:pt>
                      <c:pt idx="230">
                        <c:v>17364.384603162365</c:v>
                      </c:pt>
                      <c:pt idx="231">
                        <c:v>18391.968727339936</c:v>
                      </c:pt>
                      <c:pt idx="232">
                        <c:v>19478.791093215972</c:v>
                      </c:pt>
                      <c:pt idx="233">
                        <c:v>20627.306705157731</c:v>
                      </c:pt>
                      <c:pt idx="234">
                        <c:v>21840.193934337494</c:v>
                      </c:pt>
                      <c:pt idx="235">
                        <c:v>23120.306197996069</c:v>
                      </c:pt>
                      <c:pt idx="236">
                        <c:v>23627.654801153392</c:v>
                      </c:pt>
                      <c:pt idx="237">
                        <c:v>24354.813475672607</c:v>
                      </c:pt>
                      <c:pt idx="238">
                        <c:v>25244.422692167987</c:v>
                      </c:pt>
                      <c:pt idx="239">
                        <c:v>26258.91274976531</c:v>
                      </c:pt>
                      <c:pt idx="240">
                        <c:v>27373.851608758469</c:v>
                      </c:pt>
                      <c:pt idx="241">
                        <c:v>28573.524677842426</c:v>
                      </c:pt>
                      <c:pt idx="242">
                        <c:v>29847.99680579541</c:v>
                      </c:pt>
                      <c:pt idx="243">
                        <c:v>31191.158412613091</c:v>
                      </c:pt>
                      <c:pt idx="244">
                        <c:v>32599.424917692882</c:v>
                      </c:pt>
                      <c:pt idx="245">
                        <c:v>34070.869715013345</c:v>
                      </c:pt>
                      <c:pt idx="246">
                        <c:v>35604.644742181154</c:v>
                      </c:pt>
                      <c:pt idx="247">
                        <c:v>37200.591709631088</c:v>
                      </c:pt>
                      <c:pt idx="248">
                        <c:v>38858.979616264842</c:v>
                      </c:pt>
                      <c:pt idx="249">
                        <c:v>40580.325805036977</c:v>
                      </c:pt>
                      <c:pt idx="250">
                        <c:v>42365.272178041298</c:v>
                      </c:pt>
                      <c:pt idx="251">
                        <c:v>44214.497734550001</c:v>
                      </c:pt>
                      <c:pt idx="252">
                        <c:v>37674.899352277396</c:v>
                      </c:pt>
                      <c:pt idx="253">
                        <c:v>33478.634304874889</c:v>
                      </c:pt>
                      <c:pt idx="254">
                        <c:v>30770.507912287248</c:v>
                      </c:pt>
                      <c:pt idx="255">
                        <c:v>29007.144111113274</c:v>
                      </c:pt>
                      <c:pt idx="256">
                        <c:v>27843.338186598994</c:v>
                      </c:pt>
                      <c:pt idx="257">
                        <c:v>27059.811924596179</c:v>
                      </c:pt>
                      <c:pt idx="258">
                        <c:v>26517.296243256947</c:v>
                      </c:pt>
                      <c:pt idx="259">
                        <c:v>26127.3513097881</c:v>
                      </c:pt>
                      <c:pt idx="260">
                        <c:v>25833.825434102262</c:v>
                      </c:pt>
                      <c:pt idx="261">
                        <c:v>25601.075236766515</c:v>
                      </c:pt>
                      <c:pt idx="262">
                        <c:v>25406.48227104187</c:v>
                      </c:pt>
                      <c:pt idx="263">
                        <c:v>25235.699518782385</c:v>
                      </c:pt>
                      <c:pt idx="264">
                        <c:v>25079.632207940507</c:v>
                      </c:pt>
                      <c:pt idx="265">
                        <c:v>24932.52035669671</c:v>
                      </c:pt>
                      <c:pt idx="266">
                        <c:v>24790.72112229075</c:v>
                      </c:pt>
                      <c:pt idx="267">
                        <c:v>20295.999112392426</c:v>
                      </c:pt>
                      <c:pt idx="268">
                        <c:v>17383.190276166737</c:v>
                      </c:pt>
                      <c:pt idx="269">
                        <c:v>15447.28130143966</c:v>
                      </c:pt>
                      <c:pt idx="270">
                        <c:v>14116.193674976032</c:v>
                      </c:pt>
                      <c:pt idx="271">
                        <c:v>13161.065408789082</c:v>
                      </c:pt>
                      <c:pt idx="272">
                        <c:v>12441.085999754923</c:v>
                      </c:pt>
                      <c:pt idx="273">
                        <c:v>11869.579115955807</c:v>
                      </c:pt>
                      <c:pt idx="274">
                        <c:v>11393.150125128184</c:v>
                      </c:pt>
                      <c:pt idx="275">
                        <c:v>10978.866473149013</c:v>
                      </c:pt>
                      <c:pt idx="276">
                        <c:v>10606.376764077857</c:v>
                      </c:pt>
                      <c:pt idx="277">
                        <c:v>10263.06608026393</c:v>
                      </c:pt>
                      <c:pt idx="278">
                        <c:v>9941.0778602621976</c:v>
                      </c:pt>
                      <c:pt idx="279">
                        <c:v>9635.4832172392453</c:v>
                      </c:pt>
                      <c:pt idx="280">
                        <c:v>9343.1556053657096</c:v>
                      </c:pt>
                      <c:pt idx="281">
                        <c:v>9062.0790592847079</c:v>
                      </c:pt>
                      <c:pt idx="282">
                        <c:v>8790.9229401696757</c:v>
                      </c:pt>
                      <c:pt idx="283">
                        <c:v>8528.7804922921459</c:v>
                      </c:pt>
                      <c:pt idx="284">
                        <c:v>8275.0080847763056</c:v>
                      </c:pt>
                      <c:pt idx="285">
                        <c:v>8029.1263378705316</c:v>
                      </c:pt>
                      <c:pt idx="286">
                        <c:v>7790.7592852217967</c:v>
                      </c:pt>
                      <c:pt idx="287">
                        <c:v>7559.5969142916965</c:v>
                      </c:pt>
                      <c:pt idx="288">
                        <c:v>7335.3720760949855</c:v>
                      </c:pt>
                      <c:pt idx="289">
                        <c:v>7117.8462275208485</c:v>
                      </c:pt>
                      <c:pt idx="290">
                        <c:v>6906.8006034819182</c:v>
                      </c:pt>
                      <c:pt idx="291">
                        <c:v>6702.0307276721951</c:v>
                      </c:pt>
                      <c:pt idx="292">
                        <c:v>6503.3429767558446</c:v>
                      </c:pt>
                      <c:pt idx="293">
                        <c:v>6310.5524081700933</c:v>
                      </c:pt>
                      <c:pt idx="294">
                        <c:v>6123.4813661474363</c:v>
                      </c:pt>
                      <c:pt idx="295">
                        <c:v>5941.9585676389543</c:v>
                      </c:pt>
                      <c:pt idx="296">
                        <c:v>5765.8184847823959</c:v>
                      </c:pt>
                      <c:pt idx="297">
                        <c:v>6151.2175941496316</c:v>
                      </c:pt>
                      <c:pt idx="298">
                        <c:v>6334.3095437233951</c:v>
                      </c:pt>
                      <c:pt idx="299">
                        <c:v>6392.9777307926079</c:v>
                      </c:pt>
                      <c:pt idx="300">
                        <c:v>6375.5664820720394</c:v>
                      </c:pt>
                      <c:pt idx="301">
                        <c:v>6312.0746080888784</c:v>
                      </c:pt>
                      <c:pt idx="302">
                        <c:v>6221.1076748615815</c:v>
                      </c:pt>
                      <c:pt idx="303">
                        <c:v>6114.1959465330438</c:v>
                      </c:pt>
                      <c:pt idx="304">
                        <c:v>5998.4761322782306</c:v>
                      </c:pt>
                      <c:pt idx="305">
                        <c:v>5878.3569030240924</c:v>
                      </c:pt>
                      <c:pt idx="306">
                        <c:v>5756.5532472605937</c:v>
                      </c:pt>
                      <c:pt idx="307">
                        <c:v>5634.7288331838372</c:v>
                      </c:pt>
                      <c:pt idx="308">
                        <c:v>5513.8949213313008</c:v>
                      </c:pt>
                      <c:pt idx="309">
                        <c:v>5394.65808492613</c:v>
                      </c:pt>
                      <c:pt idx="310">
                        <c:v>5277.3740354677693</c:v>
                      </c:pt>
                      <c:pt idx="311">
                        <c:v>5162.2431381990045</c:v>
                      </c:pt>
                      <c:pt idx="312">
                        <c:v>5049.3697168225699</c:v>
                      </c:pt>
                      <c:pt idx="313">
                        <c:v>5733.9462788083783</c:v>
                      </c:pt>
                      <c:pt idx="314">
                        <c:v>6153.3179370022408</c:v>
                      </c:pt>
                      <c:pt idx="315">
                        <c:v>6404.7363942306592</c:v>
                      </c:pt>
                      <c:pt idx="316">
                        <c:v>6549.8056598825806</c:v>
                      </c:pt>
                      <c:pt idx="317">
                        <c:v>6627.5481635920823</c:v>
                      </c:pt>
                      <c:pt idx="318">
                        <c:v>6662.6819461950545</c:v>
                      </c:pt>
                      <c:pt idx="319">
                        <c:v>6670.8640600410672</c:v>
                      </c:pt>
                      <c:pt idx="320">
                        <c:v>6662.0120752876737</c:v>
                      </c:pt>
                      <c:pt idx="321">
                        <c:v>6642.4080921033392</c:v>
                      </c:pt>
                      <c:pt idx="322">
                        <c:v>6616.0315007704176</c:v>
                      </c:pt>
                      <c:pt idx="323">
                        <c:v>6585.403182832868</c:v>
                      </c:pt>
                      <c:pt idx="324">
                        <c:v>6552.1202354150664</c:v>
                      </c:pt>
                      <c:pt idx="325">
                        <c:v>6517.1946624026541</c:v>
                      </c:pt>
                      <c:pt idx="326">
                        <c:v>6481.267894434377</c:v>
                      </c:pt>
                      <c:pt idx="327">
                        <c:v>6444.7466582876041</c:v>
                      </c:pt>
                      <c:pt idx="328">
                        <c:v>6407.8890297709358</c:v>
                      </c:pt>
                      <c:pt idx="329">
                        <c:v>6370.8589340966391</c:v>
                      </c:pt>
                      <c:pt idx="330">
                        <c:v>6333.7606621438108</c:v>
                      </c:pt>
                      <c:pt idx="331">
                        <c:v>6296.6607298782437</c:v>
                      </c:pt>
                      <c:pt idx="332">
                        <c:v>6259.6017218055658</c:v>
                      </c:pt>
                      <c:pt idx="333">
                        <c:v>6222.6110577846921</c:v>
                      </c:pt>
                      <c:pt idx="334">
                        <c:v>6185.7065447986706</c:v>
                      </c:pt>
                      <c:pt idx="335">
                        <c:v>6148.8998926817085</c:v>
                      </c:pt>
                      <c:pt idx="336">
                        <c:v>6112.1989404763708</c:v>
                      </c:pt>
                      <c:pt idx="337">
                        <c:v>6075.6090662875704</c:v>
                      </c:pt>
                      <c:pt idx="338">
                        <c:v>6039.1340800916641</c:v>
                      </c:pt>
                      <c:pt idx="339">
                        <c:v>6002.7767891381372</c:v>
                      </c:pt>
                      <c:pt idx="340">
                        <c:v>5966.5393560325465</c:v>
                      </c:pt>
                      <c:pt idx="341">
                        <c:v>5930.4235255456442</c:v>
                      </c:pt>
                      <c:pt idx="342">
                        <c:v>5894.4307683022398</c:v>
                      </c:pt>
                      <c:pt idx="343">
                        <c:v>5858.5623718411598</c:v>
                      </c:pt>
                      <c:pt idx="344">
                        <c:v>7077.1455992506963</c:v>
                      </c:pt>
                      <c:pt idx="345">
                        <c:v>7958.1259362003138</c:v>
                      </c:pt>
                      <c:pt idx="346">
                        <c:v>8620.6872150577528</c:v>
                      </c:pt>
                      <c:pt idx="347">
                        <c:v>9142.6948006457587</c:v>
                      </c:pt>
                      <c:pt idx="348">
                        <c:v>9575.0315632450202</c:v>
                      </c:pt>
                      <c:pt idx="349">
                        <c:v>9950.9599782442401</c:v>
                      </c:pt>
                      <c:pt idx="350">
                        <c:v>10292.236020525659</c:v>
                      </c:pt>
                      <c:pt idx="351">
                        <c:v>10613.101766781294</c:v>
                      </c:pt>
                      <c:pt idx="352">
                        <c:v>10922.892649729358</c:v>
                      </c:pt>
                      <c:pt idx="353">
                        <c:v>11227.739991999209</c:v>
                      </c:pt>
                      <c:pt idx="354">
                        <c:v>11531.682708117491</c:v>
                      </c:pt>
                      <c:pt idx="355">
                        <c:v>11837.393167631468</c:v>
                      </c:pt>
                      <c:pt idx="356">
                        <c:v>12146.65109355865</c:v>
                      </c:pt>
                      <c:pt idx="357">
                        <c:v>12460.652923287991</c:v>
                      </c:pt>
                      <c:pt idx="358">
                        <c:v>12780.213725274843</c:v>
                      </c:pt>
                      <c:pt idx="359">
                        <c:v>13105.898954749431</c:v>
                      </c:pt>
                      <c:pt idx="360">
                        <c:v>13438.110394519594</c:v>
                      </c:pt>
                      <c:pt idx="361">
                        <c:v>13777.142178469778</c:v>
                      </c:pt>
                      <c:pt idx="362">
                        <c:v>14123.217278307897</c:v>
                      </c:pt>
                      <c:pt idx="363">
                        <c:v>14476.511231457222</c:v>
                      </c:pt>
                      <c:pt idx="364">
                        <c:v>14837.167535517787</c:v>
                      </c:pt>
                      <c:pt idx="365">
                        <c:v>15205.307598648715</c:v>
                      </c:pt>
                      <c:pt idx="366">
                        <c:v>15581.037132263958</c:v>
                      </c:pt>
                      <c:pt idx="367">
                        <c:v>15964.450217591835</c:v>
                      </c:pt>
                      <c:pt idx="368">
                        <c:v>16355.631850115758</c:v>
                      </c:pt>
                      <c:pt idx="369">
                        <c:v>16754.659486801986</c:v>
                      </c:pt>
                      <c:pt idx="370">
                        <c:v>17161.603938817236</c:v>
                      </c:pt>
                      <c:pt idx="371">
                        <c:v>17576.529833508906</c:v>
                      </c:pt>
                      <c:pt idx="372">
                        <c:v>17811.02023479751</c:v>
                      </c:pt>
                      <c:pt idx="373">
                        <c:v>18100.055617997474</c:v>
                      </c:pt>
                      <c:pt idx="374">
                        <c:v>18426.769787508252</c:v>
                      </c:pt>
                      <c:pt idx="375">
                        <c:v>18780.183465872455</c:v>
                      </c:pt>
                      <c:pt idx="376">
                        <c:v>19153.147856003394</c:v>
                      </c:pt>
                      <c:pt idx="377">
                        <c:v>19541.005642600176</c:v>
                      </c:pt>
                      <c:pt idx="378">
                        <c:v>19940.71915708053</c:v>
                      </c:pt>
                      <c:pt idx="379">
                        <c:v>20350.302719826723</c:v>
                      </c:pt>
                      <c:pt idx="380">
                        <c:v>20768.453025320156</c:v>
                      </c:pt>
                      <c:pt idx="381">
                        <c:v>21194.308461000572</c:v>
                      </c:pt>
                      <c:pt idx="382">
                        <c:v>21627.292362281383</c:v>
                      </c:pt>
                      <c:pt idx="383">
                        <c:v>22067.010907202119</c:v>
                      </c:pt>
                      <c:pt idx="384">
                        <c:v>22513.18657787086</c:v>
                      </c:pt>
                      <c:pt idx="385">
                        <c:v>22965.614772578148</c:v>
                      </c:pt>
                      <c:pt idx="386">
                        <c:v>23424.135486480802</c:v>
                      </c:pt>
                      <c:pt idx="387">
                        <c:v>21338.818557709419</c:v>
                      </c:pt>
                      <c:pt idx="388">
                        <c:v>19996.634347003564</c:v>
                      </c:pt>
                      <c:pt idx="389">
                        <c:v>19126.948647287969</c:v>
                      </c:pt>
                      <c:pt idx="390">
                        <c:v>18557.54572946639</c:v>
                      </c:pt>
                      <c:pt idx="391">
                        <c:v>18178.847593815317</c:v>
                      </c:pt>
                      <c:pt idx="392">
                        <c:v>17921.138205321615</c:v>
                      </c:pt>
                      <c:pt idx="393">
                        <c:v>17740.067293348806</c:v>
                      </c:pt>
                      <c:pt idx="394">
                        <c:v>17607.424676066428</c:v>
                      </c:pt>
                      <c:pt idx="395">
                        <c:v>17505.269312511347</c:v>
                      </c:pt>
                      <c:pt idx="396">
                        <c:v>17422.193478211138</c:v>
                      </c:pt>
                      <c:pt idx="397">
                        <c:v>17350.945737518705</c:v>
                      </c:pt>
                      <c:pt idx="398">
                        <c:v>17286.918592844428</c:v>
                      </c:pt>
                      <c:pt idx="399">
                        <c:v>17227.186336330215</c:v>
                      </c:pt>
                      <c:pt idx="400">
                        <c:v>17169.89297673876</c:v>
                      </c:pt>
                      <c:pt idx="401">
                        <c:v>17113.862892385998</c:v>
                      </c:pt>
                      <c:pt idx="402">
                        <c:v>17058.353178191726</c:v>
                      </c:pt>
                      <c:pt idx="403">
                        <c:v>14892.777523497165</c:v>
                      </c:pt>
                      <c:pt idx="404">
                        <c:v>13455.112753322283</c:v>
                      </c:pt>
                      <c:pt idx="405">
                        <c:v>12471.992522117625</c:v>
                      </c:pt>
                      <c:pt idx="406">
                        <c:v>11773.373286139456</c:v>
                      </c:pt>
                      <c:pt idx="407">
                        <c:v>11253.473294477024</c:v>
                      </c:pt>
                      <c:pt idx="408">
                        <c:v>10846.476782470112</c:v>
                      </c:pt>
                      <c:pt idx="409">
                        <c:v>10511.422922997037</c:v>
                      </c:pt>
                      <c:pt idx="410">
                        <c:v>10222.807808571795</c:v>
                      </c:pt>
                      <c:pt idx="411">
                        <c:v>9964.7398037832518</c:v>
                      </c:pt>
                      <c:pt idx="412">
                        <c:v>9727.3048982274431</c:v>
                      </c:pt>
                      <c:pt idx="413">
                        <c:v>9504.3064944769721</c:v>
                      </c:pt>
                      <c:pt idx="414">
                        <c:v>9291.8599426124274</c:v>
                      </c:pt>
                      <c:pt idx="415">
                        <c:v>9087.5186108594207</c:v>
                      </c:pt>
                      <c:pt idx="416">
                        <c:v>8889.7304864378439</c:v>
                      </c:pt>
                      <c:pt idx="417">
                        <c:v>8697.5003054102235</c:v>
                      </c:pt>
                      <c:pt idx="418">
                        <c:v>8510.1794790631066</c:v>
                      </c:pt>
                      <c:pt idx="419">
                        <c:v>8327.3354804527989</c:v>
                      </c:pt>
                      <c:pt idx="420">
                        <c:v>8148.6706352371348</c:v>
                      </c:pt>
                      <c:pt idx="421">
                        <c:v>7973.9716285252234</c:v>
                      </c:pt>
                      <c:pt idx="422">
                        <c:v>7803.0781080894822</c:v>
                      </c:pt>
                      <c:pt idx="423">
                        <c:v>7635.8631595309216</c:v>
                      </c:pt>
                      <c:pt idx="424">
                        <c:v>7472.2211618448391</c:v>
                      </c:pt>
                      <c:pt idx="425">
                        <c:v>7312.0602309975038</c:v>
                      </c:pt>
                      <c:pt idx="426">
                        <c:v>7155.297515549255</c:v>
                      </c:pt>
                      <c:pt idx="427">
                        <c:v>7001.8562651509264</c:v>
                      </c:pt>
                      <c:pt idx="428">
                        <c:v>6851.6640010618239</c:v>
                      </c:pt>
                      <c:pt idx="429">
                        <c:v>6704.6513716789104</c:v>
                      </c:pt>
                      <c:pt idx="430">
                        <c:v>6560.7514338676001</c:v>
                      </c:pt>
                      <c:pt idx="431">
                        <c:v>6419.8991989783517</c:v>
                      </c:pt>
                      <c:pt idx="432">
                        <c:v>6282.0313434094714</c:v>
                      </c:pt>
                      <c:pt idx="433">
                        <c:v>5439.7234493064516</c:v>
                      </c:pt>
                      <c:pt idx="434">
                        <c:v>4872.4946582176362</c:v>
                      </c:pt>
                      <c:pt idx="435">
                        <c:v>4475.1915703850937</c:v>
                      </c:pt>
                      <c:pt idx="436">
                        <c:v>4183.4512744596977</c:v>
                      </c:pt>
                      <c:pt idx="437">
                        <c:v>3957.8588527089933</c:v>
                      </c:pt>
                      <c:pt idx="438">
                        <c:v>3774.2583409058525</c:v>
                      </c:pt>
                      <c:pt idx="439">
                        <c:v>3617.8271243800887</c:v>
                      </c:pt>
                      <c:pt idx="440">
                        <c:v>3479.4519999181894</c:v>
                      </c:pt>
                      <c:pt idx="441">
                        <c:v>3353.5128829685782</c:v>
                      </c:pt>
                      <c:pt idx="442">
                        <c:v>3236.5273861693308</c:v>
                      </c:pt>
                      <c:pt idx="443">
                        <c:v>3126.321873130385</c:v>
                      </c:pt>
                      <c:pt idx="444">
                        <c:v>3021.5244804846525</c:v>
                      </c:pt>
                      <c:pt idx="445">
                        <c:v>2921.2550393160973</c:v>
                      </c:pt>
                      <c:pt idx="446">
                        <c:v>2824.935409422776</c:v>
                      </c:pt>
                      <c:pt idx="447">
                        <c:v>2732.1734512129015</c:v>
                      </c:pt>
                      <c:pt idx="448">
                        <c:v>2642.6920302587273</c:v>
                      </c:pt>
                      <c:pt idx="449">
                        <c:v>2556.2855615559183</c:v>
                      </c:pt>
                      <c:pt idx="450">
                        <c:v>2472.7933960269584</c:v>
                      </c:pt>
                      <c:pt idx="451">
                        <c:v>2392.0835075024092</c:v>
                      </c:pt>
                      <c:pt idx="452">
                        <c:v>2314.0424797488927</c:v>
                      </c:pt>
                      <c:pt idx="453">
                        <c:v>2238.5693472012495</c:v>
                      </c:pt>
                      <c:pt idx="454">
                        <c:v>2165.5717934104182</c:v>
                      </c:pt>
                      <c:pt idx="455">
                        <c:v>2094.9637923726741</c:v>
                      </c:pt>
                      <c:pt idx="456">
                        <c:v>2026.6641332864333</c:v>
                      </c:pt>
                      <c:pt idx="457">
                        <c:v>1960.5954865994954</c:v>
                      </c:pt>
                      <c:pt idx="458">
                        <c:v>1896.6838020989801</c:v>
                      </c:pt>
                      <c:pt idx="459">
                        <c:v>1834.8579110579444</c:v>
                      </c:pt>
                      <c:pt idx="460">
                        <c:v>1775.0492541442206</c:v>
                      </c:pt>
                      <c:pt idx="461">
                        <c:v>1717.191687183566</c:v>
                      </c:pt>
                      <c:pt idx="462">
                        <c:v>1661.2213354509906</c:v>
                      </c:pt>
                      <c:pt idx="463">
                        <c:v>1607.0764785274382</c:v>
                      </c:pt>
                      <c:pt idx="464">
                        <c:v>1965.0287315811388</c:v>
                      </c:pt>
                      <c:pt idx="465">
                        <c:v>2176.4645389445436</c:v>
                      </c:pt>
                      <c:pt idx="466">
                        <c:v>2296.1661114962881</c:v>
                      </c:pt>
                      <c:pt idx="467">
                        <c:v>2358.4963315360778</c:v>
                      </c:pt>
                      <c:pt idx="468">
                        <c:v>2385.0088165388861</c:v>
                      </c:pt>
                      <c:pt idx="469">
                        <c:v>2389.2218589333306</c:v>
                      </c:pt>
                      <c:pt idx="470">
                        <c:v>2379.6131940069836</c:v>
                      </c:pt>
                      <c:pt idx="471">
                        <c:v>2361.4986519652939</c:v>
                      </c:pt>
                      <c:pt idx="472">
                        <c:v>2338.2106484574292</c:v>
                      </c:pt>
                      <c:pt idx="473">
                        <c:v>2311.8374530164906</c:v>
                      </c:pt>
                      <c:pt idx="474">
                        <c:v>2283.6869289191122</c:v>
                      </c:pt>
                      <c:pt idx="475">
                        <c:v>2254.5774325586367</c:v>
                      </c:pt>
                      <c:pt idx="476">
                        <c:v>2225.0202900414274</c:v>
                      </c:pt>
                      <c:pt idx="477">
                        <c:v>2195.3342608132398</c:v>
                      </c:pt>
                      <c:pt idx="478">
                        <c:v>2165.7173375275156</c:v>
                      </c:pt>
                      <c:pt idx="479">
                        <c:v>2136.2917836624224</c:v>
                      </c:pt>
                      <c:pt idx="480">
                        <c:v>2107.1323837789819</c:v>
                      </c:pt>
                      <c:pt idx="481">
                        <c:v>2078.2841635374166</c:v>
                      </c:pt>
                      <c:pt idx="482">
                        <c:v>2049.7735044432229</c:v>
                      </c:pt>
                      <c:pt idx="483">
                        <c:v>2021.6151153619726</c:v>
                      </c:pt>
                      <c:pt idx="484">
                        <c:v>1993.816405166554</c:v>
                      </c:pt>
                      <c:pt idx="485">
                        <c:v>1966.3802252419141</c:v>
                      </c:pt>
                      <c:pt idx="486">
                        <c:v>1939.3065894893705</c:v>
                      </c:pt>
                      <c:pt idx="487">
                        <c:v>1912.593752976632</c:v>
                      </c:pt>
                      <c:pt idx="488">
                        <c:v>1886.2388883071703</c:v>
                      </c:pt>
                      <c:pt idx="489">
                        <c:v>1860.2385096665203</c:v>
                      </c:pt>
                      <c:pt idx="490">
                        <c:v>1834.5887386048109</c:v>
                      </c:pt>
                      <c:pt idx="491">
                        <c:v>1809.2854705527948</c:v>
                      </c:pt>
                      <c:pt idx="492">
                        <c:v>1784.3244790762392</c:v>
                      </c:pt>
                      <c:pt idx="493">
                        <c:v>1759.7014810791065</c:v>
                      </c:pt>
                      <c:pt idx="494">
                        <c:v>2159.6213023446867</c:v>
                      </c:pt>
                      <c:pt idx="495">
                        <c:v>2436.5493171846497</c:v>
                      </c:pt>
                      <c:pt idx="496">
                        <c:v>2634.0901258903896</c:v>
                      </c:pt>
                      <c:pt idx="497">
                        <c:v>2780.4980803240524</c:v>
                      </c:pt>
                      <c:pt idx="498">
                        <c:v>2894.0824592863373</c:v>
                      </c:pt>
                      <c:pt idx="499">
                        <c:v>2986.7094009574466</c:v>
                      </c:pt>
                      <c:pt idx="500">
                        <c:v>3066.0707498361139</c:v>
                      </c:pt>
                      <c:pt idx="501">
                        <c:v>3137.1540002900283</c:v>
                      </c:pt>
                      <c:pt idx="502">
                        <c:v>3203.19463901375</c:v>
                      </c:pt>
                      <c:pt idx="503">
                        <c:v>3266.2931404505571</c:v>
                      </c:pt>
                      <c:pt idx="504">
                        <c:v>3327.8146965248561</c:v>
                      </c:pt>
                      <c:pt idx="505">
                        <c:v>3388.6481846548868</c:v>
                      </c:pt>
                      <c:pt idx="506">
                        <c:v>3449.373940079302</c:v>
                      </c:pt>
                      <c:pt idx="507">
                        <c:v>3510.3724455191264</c:v>
                      </c:pt>
                      <c:pt idx="508">
                        <c:v>3571.8947434992433</c:v>
                      </c:pt>
                      <c:pt idx="509">
                        <c:v>3634.1080505184373</c:v>
                      </c:pt>
                      <c:pt idx="510">
                        <c:v>3697.1253057718914</c:v>
                      </c:pt>
                      <c:pt idx="511">
                        <c:v>3761.0243119863781</c:v>
                      </c:pt>
                      <c:pt idx="512">
                        <c:v>3825.8601336294032</c:v>
                      </c:pt>
                      <c:pt idx="513">
                        <c:v>3891.6731270121154</c:v>
                      </c:pt>
                      <c:pt idx="514">
                        <c:v>3958.4941405879208</c:v>
                      </c:pt>
                      <c:pt idx="515">
                        <c:v>4026.3478820036471</c:v>
                      </c:pt>
                      <c:pt idx="516">
                        <c:v>4095.255097493538</c:v>
                      </c:pt>
                      <c:pt idx="517">
                        <c:v>4165.2339818371802</c:v>
                      </c:pt>
                      <c:pt idx="518">
                        <c:v>4236.301089805921</c:v>
                      </c:pt>
                      <c:pt idx="519">
                        <c:v>4308.4719246003942</c:v>
                      </c:pt>
                      <c:pt idx="520">
                        <c:v>4381.7613169660453</c:v>
                      </c:pt>
                      <c:pt idx="521">
                        <c:v>4456.1836686289189</c:v>
                      </c:pt>
                      <c:pt idx="522">
                        <c:v>4531.7531077531057</c:v>
                      </c:pt>
                      <c:pt idx="523">
                        <c:v>4608.4835873170159</c:v>
                      </c:pt>
                      <c:pt idx="524">
                        <c:v>4686.3889464201848</c:v>
                      </c:pt>
                      <c:pt idx="525">
                        <c:v>5272.1540006209825</c:v>
                      </c:pt>
                      <c:pt idx="526">
                        <c:v>5744.2545205235638</c:v>
                      </c:pt>
                      <c:pt idx="527">
                        <c:v>6144.6432472815659</c:v>
                      </c:pt>
                      <c:pt idx="528">
                        <c:v>6501.0994690727439</c:v>
                      </c:pt>
                      <c:pt idx="529">
                        <c:v>6832.0580266883499</c:v>
                      </c:pt>
                      <c:pt idx="530">
                        <c:v>7149.7941337392131</c:v>
                      </c:pt>
                      <c:pt idx="531">
                        <c:v>7462.5238106899051</c:v>
                      </c:pt>
                      <c:pt idx="532">
                        <c:v>7775.7891286357753</c:v>
                      </c:pt>
                      <c:pt idx="533">
                        <c:v>8093.3717576574418</c:v>
                      </c:pt>
                      <c:pt idx="534">
                        <c:v>8417.8954122103787</c:v>
                      </c:pt>
                      <c:pt idx="535">
                        <c:v>8751.2231088872122</c:v>
                      </c:pt>
                      <c:pt idx="536">
                        <c:v>9094.7190899425714</c:v>
                      </c:pt>
                      <c:pt idx="537">
                        <c:v>9449.4214814829829</c:v>
                      </c:pt>
                      <c:pt idx="538">
                        <c:v>9816.1560683303487</c:v>
                      </c:pt>
                      <c:pt idx="539">
                        <c:v>10195.611221458095</c:v>
                      </c:pt>
                      <c:pt idx="540">
                        <c:v>10588.387190305264</c:v>
                      </c:pt>
                      <c:pt idx="541">
                        <c:v>10995.028471938747</c:v>
                      </c:pt>
                      <c:pt idx="542">
                        <c:v>11416.045000977532</c:v>
                      </c:pt>
                      <c:pt idx="543">
                        <c:v>11851.925946721145</c:v>
                      </c:pt>
                      <c:pt idx="544">
                        <c:v>12303.148612955436</c:v>
                      </c:pt>
                      <c:pt idx="545">
                        <c:v>12770.184084507597</c:v>
                      </c:pt>
                      <c:pt idx="546">
                        <c:v>13253.500703118945</c:v>
                      </c:pt>
                      <c:pt idx="547">
                        <c:v>13753.566084889426</c:v>
                      </c:pt>
                      <c:pt idx="548">
                        <c:v>14270.848147323519</c:v>
                      </c:pt>
                      <c:pt idx="549">
                        <c:v>14805.815452942088</c:v>
                      </c:pt>
                      <c:pt idx="550">
                        <c:v>15358.937070208047</c:v>
                      </c:pt>
                      <c:pt idx="551">
                        <c:v>15930.682082476491</c:v>
                      </c:pt>
                      <c:pt idx="552">
                        <c:v>16521.518829512766</c:v>
                      </c:pt>
                      <c:pt idx="553">
                        <c:v>17131.91393570897</c:v>
                      </c:pt>
                      <c:pt idx="554">
                        <c:v>17762.331159120815</c:v>
                      </c:pt>
                      <c:pt idx="555">
                        <c:v>18413.230082316863</c:v>
                      </c:pt>
                      <c:pt idx="556">
                        <c:v>15755.430242289132</c:v>
                      </c:pt>
                      <c:pt idx="557">
                        <c:v>14047.445201971237</c:v>
                      </c:pt>
                      <c:pt idx="558">
                        <c:v>12941.160426728969</c:v>
                      </c:pt>
                      <c:pt idx="559">
                        <c:v>12216.034169618688</c:v>
                      </c:pt>
                      <c:pt idx="560">
                        <c:v>11732.355135470027</c:v>
                      </c:pt>
                      <c:pt idx="561">
                        <c:v>11401.622944288261</c:v>
                      </c:pt>
                      <c:pt idx="562">
                        <c:v>11167.780471644292</c:v>
                      </c:pt>
                      <c:pt idx="563">
                        <c:v>10995.323017162864</c:v>
                      </c:pt>
                      <c:pt idx="564">
                        <c:v>10861.764947191685</c:v>
                      </c:pt>
                      <c:pt idx="565">
                        <c:v>10752.867241291504</c:v>
                      </c:pt>
                      <c:pt idx="566">
                        <c:v>10659.614247538404</c:v>
                      </c:pt>
                      <c:pt idx="567">
                        <c:v>10576.298613484423</c:v>
                      </c:pt>
                      <c:pt idx="568">
                        <c:v>10499.308244160442</c:v>
                      </c:pt>
                      <c:pt idx="569">
                        <c:v>10426.357971708194</c:v>
                      </c:pt>
                      <c:pt idx="570">
                        <c:v>10356.002922706046</c:v>
                      </c:pt>
                      <c:pt idx="571">
                        <c:v>10287.33031586347</c:v>
                      </c:pt>
                      <c:pt idx="572">
                        <c:v>10219.764274509758</c:v>
                      </c:pt>
                      <c:pt idx="573">
                        <c:v>10152.942217673753</c:v>
                      </c:pt>
                      <c:pt idx="574">
                        <c:v>10086.636583962605</c:v>
                      </c:pt>
                      <c:pt idx="575">
                        <c:v>10020.705264810224</c:v>
                      </c:pt>
                      <c:pt idx="576">
                        <c:v>9955.0602186809101</c:v>
                      </c:pt>
                      <c:pt idx="577">
                        <c:v>9889.6475983610835</c:v>
                      </c:pt>
                      <c:pt idx="578">
                        <c:v>9824.4351686157643</c:v>
                      </c:pt>
                      <c:pt idx="579">
                        <c:v>9759.4043400940027</c:v>
                      </c:pt>
                      <c:pt idx="580">
                        <c:v>9694.5451261212238</c:v>
                      </c:pt>
                      <c:pt idx="581">
                        <c:v>9629.852950114886</c:v>
                      </c:pt>
                      <c:pt idx="582">
                        <c:v>9565.3266246769235</c:v>
                      </c:pt>
                      <c:pt idx="583">
                        <c:v>9500.9670724781536</c:v>
                      </c:pt>
                      <c:pt idx="584">
                        <c:v>9436.7765167578873</c:v>
                      </c:pt>
                      <c:pt idx="585">
                        <c:v>9372.7579691197388</c:v>
                      </c:pt>
                      <c:pt idx="586">
                        <c:v>13267.954954265919</c:v>
                      </c:pt>
                      <c:pt idx="587">
                        <c:v>16287.812122226587</c:v>
                      </c:pt>
                      <c:pt idx="588">
                        <c:v>18744.68255710461</c:v>
                      </c:pt>
                      <c:pt idx="589">
                        <c:v>20848.530783512215</c:v>
                      </c:pt>
                      <c:pt idx="590">
                        <c:v>22740.83242047087</c:v>
                      </c:pt>
                      <c:pt idx="591">
                        <c:v>24517.248518656706</c:v>
                      </c:pt>
                      <c:pt idx="592">
                        <c:v>26242.790880722088</c:v>
                      </c:pt>
                      <c:pt idx="593">
                        <c:v>27961.963124598402</c:v>
                      </c:pt>
                      <c:pt idx="594">
                        <c:v>29705.539360073177</c:v>
                      </c:pt>
                      <c:pt idx="595">
                        <c:v>31495.092194409779</c:v>
                      </c:pt>
                      <c:pt idx="596">
                        <c:v>33346.013832391305</c:v>
                      </c:pt>
                      <c:pt idx="597">
                        <c:v>35269.527889473116</c:v>
                      </c:pt>
                      <c:pt idx="598">
                        <c:v>37274.024851499657</c:v>
                      </c:pt>
                      <c:pt idx="599">
                        <c:v>39365.943926022184</c:v>
                      </c:pt>
                      <c:pt idx="600">
                        <c:v>42158.359460452353</c:v>
                      </c:pt>
                      <c:pt idx="601">
                        <c:v>44949.669808403894</c:v>
                      </c:pt>
                      <c:pt idx="602">
                        <c:v>47783.72574053079</c:v>
                      </c:pt>
                      <c:pt idx="603">
                        <c:v>50690.675443784639</c:v>
                      </c:pt>
                      <c:pt idx="604">
                        <c:v>53691.313315379666</c:v>
                      </c:pt>
                      <c:pt idx="605">
                        <c:v>56799.969714373743</c:v>
                      </c:pt>
                      <c:pt idx="606">
                        <c:v>60026.420647886946</c:v>
                      </c:pt>
                      <c:pt idx="607">
                        <c:v>63377.138869712078</c:v>
                      </c:pt>
                      <c:pt idx="608">
                        <c:v>66856.102295935038</c:v>
                      </c:pt>
                      <c:pt idx="609">
                        <c:v>70465.304904554767</c:v>
                      </c:pt>
                      <c:pt idx="610">
                        <c:v>74205.06792197749</c:v>
                      </c:pt>
                      <c:pt idx="611">
                        <c:v>78074.217419192733</c:v>
                      </c:pt>
                      <c:pt idx="612">
                        <c:v>82070.173284107557</c:v>
                      </c:pt>
                      <c:pt idx="613">
                        <c:v>86188.980439286417</c:v>
                      </c:pt>
                      <c:pt idx="614">
                        <c:v>90425.303808353725</c:v>
                      </c:pt>
                      <c:pt idx="615">
                        <c:v>94772.402333590508</c:v>
                      </c:pt>
                      <c:pt idx="616">
                        <c:v>99222.093256291642</c:v>
                      </c:pt>
                      <c:pt idx="617">
                        <c:v>85598.93043087011</c:v>
                      </c:pt>
                      <c:pt idx="618">
                        <c:v>76840.355379988061</c:v>
                      </c:pt>
                      <c:pt idx="619">
                        <c:v>71187.709658929933</c:v>
                      </c:pt>
                      <c:pt idx="620">
                        <c:v>67515.381864048002</c:v>
                      </c:pt>
                      <c:pt idx="621">
                        <c:v>65103.248602976106</c:v>
                      </c:pt>
                      <c:pt idx="622">
                        <c:v>63490.800239067175</c:v>
                      </c:pt>
                      <c:pt idx="623">
                        <c:v>62383.682221435607</c:v>
                      </c:pt>
                      <c:pt idx="624">
                        <c:v>61593.845362389358</c:v>
                      </c:pt>
                      <c:pt idx="625">
                        <c:v>61001.233799593509</c:v>
                      </c:pt>
                      <c:pt idx="626">
                        <c:v>60529.268539060089</c:v>
                      </c:pt>
                      <c:pt idx="627">
                        <c:v>60129.163988936954</c:v>
                      </c:pt>
                      <c:pt idx="628">
                        <c:v>59769.898044757749</c:v>
                      </c:pt>
                      <c:pt idx="629">
                        <c:v>59431.799542909786</c:v>
                      </c:pt>
                      <c:pt idx="630">
                        <c:v>59102.449533772175</c:v>
                      </c:pt>
                      <c:pt idx="631">
                        <c:v>58774.062128575191</c:v>
                      </c:pt>
                      <c:pt idx="632">
                        <c:v>38152.688391245814</c:v>
                      </c:pt>
                      <c:pt idx="633">
                        <c:v>25746.486952789735</c:v>
                      </c:pt>
                      <c:pt idx="634">
                        <c:v>18225.493070612392</c:v>
                      </c:pt>
                      <c:pt idx="635">
                        <c:v>13612.450406246078</c:v>
                      </c:pt>
                      <c:pt idx="636">
                        <c:v>10733.175212391379</c:v>
                      </c:pt>
                      <c:pt idx="637">
                        <c:v>8890.2486607424744</c:v>
                      </c:pt>
                      <c:pt idx="638">
                        <c:v>7669.298935092047</c:v>
                      </c:pt>
                      <c:pt idx="639">
                        <c:v>6823.9992288581388</c:v>
                      </c:pt>
                      <c:pt idx="640">
                        <c:v>6207.7966902934631</c:v>
                      </c:pt>
                      <c:pt idx="641">
                        <c:v>5733.3834253410123</c:v>
                      </c:pt>
                      <c:pt idx="642">
                        <c:v>5348.6364681297882</c:v>
                      </c:pt>
                      <c:pt idx="643">
                        <c:v>5022.3343771390792</c:v>
                      </c:pt>
                      <c:pt idx="644">
                        <c:v>4735.6775677899113</c:v>
                      </c:pt>
                      <c:pt idx="645">
                        <c:v>4477.2539189888757</c:v>
                      </c:pt>
                      <c:pt idx="646">
                        <c:v>4240.0495943291344</c:v>
                      </c:pt>
                      <c:pt idx="647">
                        <c:v>4019.6739660484354</c:v>
                      </c:pt>
                      <c:pt idx="648">
                        <c:v>3813.3052761518411</c:v>
                      </c:pt>
                      <c:pt idx="649">
                        <c:v>3619.0641644323114</c:v>
                      </c:pt>
                      <c:pt idx="650">
                        <c:v>3435.6412113505694</c:v>
                      </c:pt>
                      <c:pt idx="651">
                        <c:v>3262.0752948020363</c:v>
                      </c:pt>
                      <c:pt idx="652">
                        <c:v>3097.6214990257245</c:v>
                      </c:pt>
                      <c:pt idx="653">
                        <c:v>2941.672209310148</c:v>
                      </c:pt>
                      <c:pt idx="654">
                        <c:v>2793.7098041445988</c:v>
                      </c:pt>
                      <c:pt idx="655">
                        <c:v>2653.2781287019961</c:v>
                      </c:pt>
                      <c:pt idx="656">
                        <c:v>2519.9651407513038</c:v>
                      </c:pt>
                      <c:pt idx="657">
                        <c:v>2393.3922111183751</c:v>
                      </c:pt>
                      <c:pt idx="658">
                        <c:v>2273.2073956762652</c:v>
                      </c:pt>
                      <c:pt idx="659">
                        <c:v>2159.0810850627836</c:v>
                      </c:pt>
                      <c:pt idx="660">
                        <c:v>2050.7030849317753</c:v>
                      </c:pt>
                      <c:pt idx="661">
                        <c:v>1947.7805634251224</c:v>
                      </c:pt>
                      <c:pt idx="662">
                        <c:v>13000.366886148311</c:v>
                      </c:pt>
                      <c:pt idx="663">
                        <c:v>21966.605099941567</c:v>
                      </c:pt>
                      <c:pt idx="664">
                        <c:v>29640.566814542013</c:v>
                      </c:pt>
                      <c:pt idx="665">
                        <c:v>36581.79330832031</c:v>
                      </c:pt>
                      <c:pt idx="666">
                        <c:v>43188.691515324201</c:v>
                      </c:pt>
                      <c:pt idx="667">
                        <c:v>49748.820242138747</c:v>
                      </c:pt>
                      <c:pt idx="668">
                        <c:v>56473.232476348086</c:v>
                      </c:pt>
                      <c:pt idx="669">
                        <c:v>63519.774731469064</c:v>
                      </c:pt>
                      <c:pt idx="670">
                        <c:v>71008.698355799279</c:v>
                      </c:pt>
                      <c:pt idx="671">
                        <c:v>79032.880396011547</c:v>
                      </c:pt>
                      <c:pt idx="672">
                        <c:v>87664.22877242486</c:v>
                      </c:pt>
                      <c:pt idx="673">
                        <c:v>96957.354279930354</c:v>
                      </c:pt>
                      <c:pt idx="674">
                        <c:v>106951.25998179161</c:v>
                      </c:pt>
                      <c:pt idx="675">
                        <c:v>117669.57924179864</c:v>
                      </c:pt>
                      <c:pt idx="676">
                        <c:v>129119.75448238602</c:v>
                      </c:pt>
                      <c:pt idx="677">
                        <c:v>141291.46739597054</c:v>
                      </c:pt>
                      <c:pt idx="678">
                        <c:v>139838.26060153433</c:v>
                      </c:pt>
                      <c:pt idx="679">
                        <c:v>141046.94701901975</c:v>
                      </c:pt>
                      <c:pt idx="680">
                        <c:v>144050.53180671527</c:v>
                      </c:pt>
                      <c:pt idx="681">
                        <c:v>148250.92657569452</c:v>
                      </c:pt>
                      <c:pt idx="682">
                        <c:v>153230.46550504823</c:v>
                      </c:pt>
                      <c:pt idx="683">
                        <c:v>158692.2749731061</c:v>
                      </c:pt>
                      <c:pt idx="684">
                        <c:v>164420.21428583149</c:v>
                      </c:pt>
                      <c:pt idx="685">
                        <c:v>170252.08814784704</c:v>
                      </c:pt>
                      <c:pt idx="686">
                        <c:v>176061.86027883505</c:v>
                      </c:pt>
                      <c:pt idx="687">
                        <c:v>181747.97295007593</c:v>
                      </c:pt>
                      <c:pt idx="688">
                        <c:v>187225.8072863291</c:v>
                      </c:pt>
                      <c:pt idx="689">
                        <c:v>192422.94683206573</c:v>
                      </c:pt>
                      <c:pt idx="690">
                        <c:v>197276.32981046359</c:v>
                      </c:pt>
                      <c:pt idx="691">
                        <c:v>201730.66032695799</c:v>
                      </c:pt>
                      <c:pt idx="692">
                        <c:v>205737.64083669329</c:v>
                      </c:pt>
                      <c:pt idx="693">
                        <c:v>209255.71832738695</c:v>
                      </c:pt>
                      <c:pt idx="694">
                        <c:v>212250.1257552873</c:v>
                      </c:pt>
                      <c:pt idx="695">
                        <c:v>214693.06239656507</c:v>
                      </c:pt>
                      <c:pt idx="696">
                        <c:v>216563.90134346284</c:v>
                      </c:pt>
                      <c:pt idx="697">
                        <c:v>217849.34555619632</c:v>
                      </c:pt>
                      <c:pt idx="698">
                        <c:v>218543.47961738674</c:v>
                      </c:pt>
                      <c:pt idx="699">
                        <c:v>218647.68503136144</c:v>
                      </c:pt>
                      <c:pt idx="700">
                        <c:v>218170.40393776805</c:v>
                      </c:pt>
                      <c:pt idx="701">
                        <c:v>217126.750170185</c:v>
                      </c:pt>
                      <c:pt idx="702">
                        <c:v>215537.97798837043</c:v>
                      </c:pt>
                      <c:pt idx="703">
                        <c:v>213430.82764756738</c:v>
                      </c:pt>
                      <c:pt idx="704">
                        <c:v>210836.7732774638</c:v>
                      </c:pt>
                      <c:pt idx="705">
                        <c:v>207791.20239387185</c:v>
                      </c:pt>
                      <c:pt idx="706">
                        <c:v>204332.55790510384</c:v>
                      </c:pt>
                      <c:pt idx="707">
                        <c:v>200501.47294742172</c:v>
                      </c:pt>
                      <c:pt idx="708">
                        <c:v>196339.92662475386</c:v>
                      </c:pt>
                      <c:pt idx="709">
                        <c:v>182247.15361502924</c:v>
                      </c:pt>
                      <c:pt idx="710">
                        <c:v>171463.8180027557</c:v>
                      </c:pt>
                      <c:pt idx="711">
                        <c:v>162799.17553762067</c:v>
                      </c:pt>
                      <c:pt idx="712">
                        <c:v>155497.57966962957</c:v>
                      </c:pt>
                      <c:pt idx="713">
                        <c:v>149082.09874391241</c:v>
                      </c:pt>
                      <c:pt idx="714">
                        <c:v>143253.73571599016</c:v>
                      </c:pt>
                      <c:pt idx="715">
                        <c:v>137826.64057575035</c:v>
                      </c:pt>
                      <c:pt idx="716">
                        <c:v>132686.56408782792</c:v>
                      </c:pt>
                      <c:pt idx="717">
                        <c:v>127764.28544211006</c:v>
                      </c:pt>
                      <c:pt idx="718">
                        <c:v>123018.66700009577</c:v>
                      </c:pt>
                      <c:pt idx="719">
                        <c:v>118425.88584047335</c:v>
                      </c:pt>
                      <c:pt idx="720">
                        <c:v>113972.62015116248</c:v>
                      </c:pt>
                      <c:pt idx="721">
                        <c:v>109651.76227480792</c:v>
                      </c:pt>
                      <c:pt idx="722">
                        <c:v>105459.74207650495</c:v>
                      </c:pt>
                      <c:pt idx="723">
                        <c:v>101394.87374272229</c:v>
                      </c:pt>
                      <c:pt idx="724">
                        <c:v>97456.350768434495</c:v>
                      </c:pt>
                      <c:pt idx="725">
                        <c:v>93643.649631317137</c:v>
                      </c:pt>
                      <c:pt idx="726">
                        <c:v>89956.189572061267</c:v>
                      </c:pt>
                      <c:pt idx="727">
                        <c:v>86393.151474899234</c:v>
                      </c:pt>
                      <c:pt idx="728">
                        <c:v>82953.394326450769</c:v>
                      </c:pt>
                      <c:pt idx="729">
                        <c:v>79635.430357383302</c:v>
                      </c:pt>
                      <c:pt idx="730">
                        <c:v>76437.43438085157</c:v>
                      </c:pt>
                      <c:pt idx="731">
                        <c:v>73357.272006527259</c:v>
                      </c:pt>
                      <c:pt idx="732">
                        <c:v>70392.537229959053</c:v>
                      </c:pt>
                      <c:pt idx="733">
                        <c:v>67540.593587756492</c:v>
                      </c:pt>
                      <c:pt idx="734">
                        <c:v>64798.615403778429</c:v>
                      </c:pt>
                      <c:pt idx="735">
                        <c:v>62163.627123346712</c:v>
                      </c:pt>
                      <c:pt idx="736">
                        <c:v>59632.539655517452</c:v>
                      </c:pt>
                      <c:pt idx="737">
                        <c:v>57202.183217463986</c:v>
                      </c:pt>
                      <c:pt idx="738">
                        <c:v>54869.336527221429</c:v>
                      </c:pt>
                      <c:pt idx="739">
                        <c:v>52630.752402356666</c:v>
                      </c:pt>
                      <c:pt idx="740">
                        <c:v>50483.17994411847</c:v>
                      </c:pt>
                      <c:pt idx="741">
                        <c:v>48423.383552170089</c:v>
                      </c:pt>
                      <c:pt idx="742">
                        <c:v>46448.159045107139</c:v>
                      </c:pt>
                      <c:pt idx="743">
                        <c:v>44554.347170049979</c:v>
                      </c:pt>
                      <c:pt idx="744">
                        <c:v>42738.844779275023</c:v>
                      </c:pt>
                      <c:pt idx="745">
                        <c:v>40998.613938635273</c:v>
                      </c:pt>
                      <c:pt idx="746">
                        <c:v>39330.68921495309</c:v>
                      </c:pt>
                      <c:pt idx="747">
                        <c:v>37732.183369914019</c:v>
                      </c:pt>
                      <c:pt idx="748">
                        <c:v>36200.291667685764</c:v>
                      </c:pt>
                      <c:pt idx="749">
                        <c:v>34732.294983433661</c:v>
                      </c:pt>
                      <c:pt idx="750">
                        <c:v>33325.561880654233</c:v>
                      </c:pt>
                      <c:pt idx="751">
                        <c:v>31977.549807122057</c:v>
                      </c:pt>
                      <c:pt idx="752">
                        <c:v>30685.805542412549</c:v>
                      </c:pt>
                      <c:pt idx="753">
                        <c:v>29447.965014494242</c:v>
                      </c:pt>
                      <c:pt idx="754">
                        <c:v>28261.752588785072</c:v>
                      </c:pt>
                      <c:pt idx="755">
                        <c:v>27124.979920301263</c:v>
                      </c:pt>
                      <c:pt idx="756">
                        <c:v>26035.544448033739</c:v>
                      </c:pt>
                      <c:pt idx="757">
                        <c:v>24991.427600387407</c:v>
                      </c:pt>
                      <c:pt idx="758">
                        <c:v>23990.692771328297</c:v>
                      </c:pt>
                      <c:pt idx="759">
                        <c:v>23031.483118713993</c:v>
                      </c:pt>
                      <c:pt idx="760">
                        <c:v>22112.019229045378</c:v>
                      </c:pt>
                      <c:pt idx="761">
                        <c:v>21230.596686487392</c:v>
                      </c:pt>
                      <c:pt idx="762">
                        <c:v>20385.583578380712</c:v>
                      </c:pt>
                      <c:pt idx="763">
                        <c:v>19575.417964528748</c:v>
                      </c:pt>
                      <c:pt idx="764">
                        <c:v>18798.605333222862</c:v>
                      </c:pt>
                      <c:pt idx="765">
                        <c:v>18053.716063197575</c:v>
                      </c:pt>
                      <c:pt idx="766">
                        <c:v>17339.382907425701</c:v>
                      </c:pt>
                      <c:pt idx="767">
                        <c:v>16654.298511816109</c:v>
                      </c:pt>
                      <c:pt idx="768">
                        <c:v>15997.212979413682</c:v>
                      </c:pt>
                      <c:pt idx="769">
                        <c:v>15366.93148857716</c:v>
                      </c:pt>
                      <c:pt idx="770">
                        <c:v>14762.311971785242</c:v>
                      </c:pt>
                      <c:pt idx="771">
                        <c:v>14182.262860158289</c:v>
                      </c:pt>
                      <c:pt idx="772">
                        <c:v>13625.740897449745</c:v>
                      </c:pt>
                      <c:pt idx="773">
                        <c:v>13091.749026129093</c:v>
                      </c:pt>
                      <c:pt idx="774">
                        <c:v>12579.334347221213</c:v>
                      </c:pt>
                      <c:pt idx="775">
                        <c:v>12087.586154762623</c:v>
                      </c:pt>
                      <c:pt idx="776">
                        <c:v>11615.634045063151</c:v>
                      </c:pt>
                      <c:pt idx="777">
                        <c:v>11162.646100404545</c:v>
                      </c:pt>
                      <c:pt idx="778">
                        <c:v>10727.827146349644</c:v>
                      </c:pt>
                      <c:pt idx="779">
                        <c:v>10310.417081463362</c:v>
                      </c:pt>
                      <c:pt idx="780">
                        <c:v>9909.6892779478985</c:v>
                      </c:pt>
                      <c:pt idx="781">
                        <c:v>9524.9490514587815</c:v>
                      </c:pt>
                      <c:pt idx="782">
                        <c:v>9155.5321981862235</c:v>
                      </c:pt>
                      <c:pt idx="783">
                        <c:v>8800.8035971501686</c:v>
                      </c:pt>
                      <c:pt idx="784">
                        <c:v>8460.1558755599217</c:v>
                      </c:pt>
                      <c:pt idx="785">
                        <c:v>8133.0081350246819</c:v>
                      </c:pt>
                      <c:pt idx="786">
                        <c:v>7818.804736364189</c:v>
                      </c:pt>
                      <c:pt idx="787">
                        <c:v>7517.0141407545452</c:v>
                      </c:pt>
                      <c:pt idx="788">
                        <c:v>7227.1278049491984</c:v>
                      </c:pt>
                      <c:pt idx="789">
                        <c:v>6948.6591283356147</c:v>
                      </c:pt>
                      <c:pt idx="790">
                        <c:v>6681.1424496214468</c:v>
                      </c:pt>
                      <c:pt idx="791">
                        <c:v>6424.1320909875412</c:v>
                      </c:pt>
                      <c:pt idx="792">
                        <c:v>6177.2014475967499</c:v>
                      </c:pt>
                      <c:pt idx="793">
                        <c:v>5939.9421204054215</c:v>
                      </c:pt>
                      <c:pt idx="794">
                        <c:v>5711.9630902870476</c:v>
                      </c:pt>
                      <c:pt idx="795">
                        <c:v>5492.889931543632</c:v>
                      </c:pt>
                      <c:pt idx="796">
                        <c:v>5282.3640629486745</c:v>
                      </c:pt>
                      <c:pt idx="797">
                        <c:v>5080.0420345354278</c:v>
                      </c:pt>
                      <c:pt idx="798">
                        <c:v>4885.5948484144228</c:v>
                      </c:pt>
                      <c:pt idx="799">
                        <c:v>4698.7073119746055</c:v>
                      </c:pt>
                      <c:pt idx="800">
                        <c:v>4519.0774218921852</c:v>
                      </c:pt>
                      <c:pt idx="801">
                        <c:v>4346.415777440091</c:v>
                      </c:pt>
                      <c:pt idx="802">
                        <c:v>4180.4450216583846</c:v>
                      </c:pt>
                      <c:pt idx="803">
                        <c:v>4020.899309011852</c:v>
                      </c:pt>
                      <c:pt idx="804">
                        <c:v>3867.5237982250255</c:v>
                      </c:pt>
                      <c:pt idx="805">
                        <c:v>3720.0741690469886</c:v>
                      </c:pt>
                      <c:pt idx="806">
                        <c:v>3578.31616175828</c:v>
                      </c:pt>
                      <c:pt idx="807">
                        <c:v>3442.0251382900515</c:v>
                      </c:pt>
                      <c:pt idx="808">
                        <c:v>3310.9856638812425</c:v>
                      </c:pt>
                      <c:pt idx="809">
                        <c:v>3184.9911082528993</c:v>
                      </c:pt>
                      <c:pt idx="810">
                        <c:v>3063.8432653299051</c:v>
                      </c:pt>
                      <c:pt idx="811">
                        <c:v>2947.3519905893027</c:v>
                      </c:pt>
                      <c:pt idx="812">
                        <c:v>2835.3348551611139</c:v>
                      </c:pt>
                      <c:pt idx="813">
                        <c:v>2727.6168158521377</c:v>
                      </c:pt>
                      <c:pt idx="814">
                        <c:v>2624.029900305693</c:v>
                      </c:pt>
                      <c:pt idx="815">
                        <c:v>2524.4129065507059</c:v>
                      </c:pt>
                      <c:pt idx="816">
                        <c:v>2428.6111162320258</c:v>
                      </c:pt>
                      <c:pt idx="817">
                        <c:v>2336.4760208504076</c:v>
                      </c:pt>
                      <c:pt idx="818">
                        <c:v>2247.8650603753299</c:v>
                      </c:pt>
                      <c:pt idx="819">
                        <c:v>2162.6413736267782</c:v>
                      </c:pt>
                      <c:pt idx="820">
                        <c:v>2080.6735598534005</c:v>
                      </c:pt>
                      <c:pt idx="821">
                        <c:v>2001.8354509640931</c:v>
                      </c:pt>
                      <c:pt idx="822">
                        <c:v>1926.0058938981763</c:v>
                      </c:pt>
                      <c:pt idx="823">
                        <c:v>1853.0685426459545</c:v>
                      </c:pt>
                      <c:pt idx="824">
                        <c:v>1782.911659456674</c:v>
                      </c:pt>
                      <c:pt idx="825">
                        <c:v>1715.4279247947793</c:v>
                      </c:pt>
                      <c:pt idx="826">
                        <c:v>1650.5142556279779</c:v>
                      </c:pt>
                      <c:pt idx="827">
                        <c:v>1588.0716316520206</c:v>
                      </c:pt>
                      <c:pt idx="828">
                        <c:v>1528.0049290773718</c:v>
                      </c:pt>
                      <c:pt idx="829">
                        <c:v>1470.2227616220946</c:v>
                      </c:pt>
                      <c:pt idx="830">
                        <c:v>1414.6373283734238</c:v>
                      </c:pt>
                      <c:pt idx="831">
                        <c:v>1361.1642681976452</c:v>
                      </c:pt>
                      <c:pt idx="832">
                        <c:v>1309.722520394148</c:v>
                      </c:pt>
                      <c:pt idx="833">
                        <c:v>1260.2341913048581</c:v>
                      </c:pt>
                      <c:pt idx="834">
                        <c:v>1212.6244266048056</c:v>
                      </c:pt>
                      <c:pt idx="835">
                        <c:v>1166.82128901332</c:v>
                      </c:pt>
                      <c:pt idx="836">
                        <c:v>1122.7556411783553</c:v>
                      </c:pt>
                      <c:pt idx="837">
                        <c:v>1080.3610334987616</c:v>
                      </c:pt>
                      <c:pt idx="838">
                        <c:v>1039.5735966609675</c:v>
                      </c:pt>
                      <c:pt idx="839">
                        <c:v>1000.3319386775596</c:v>
                      </c:pt>
                      <c:pt idx="840">
                        <c:v>962.57704622569156</c:v>
                      </c:pt>
                      <c:pt idx="841">
                        <c:v>926.25219009312968</c:v>
                      </c:pt>
                      <c:pt idx="842">
                        <c:v>891.30283454910136</c:v>
                      </c:pt>
                      <c:pt idx="843">
                        <c:v>857.6765504659752</c:v>
                      </c:pt>
                      <c:pt idx="844">
                        <c:v>825.32293202619155</c:v>
                      </c:pt>
                      <c:pt idx="845">
                        <c:v>794.19351685681795</c:v>
                      </c:pt>
                      <c:pt idx="846">
                        <c:v>764.24170944163689</c:v>
                      </c:pt>
                      <c:pt idx="847">
                        <c:v>735.42270766781292</c:v>
                      </c:pt>
                      <c:pt idx="848">
                        <c:v>707.69343237095995</c:v>
                      </c:pt>
                      <c:pt idx="849">
                        <c:v>681.01245974884569</c:v>
                      </c:pt>
                      <c:pt idx="850">
                        <c:v>655.3399565200574</c:v>
                      </c:pt>
                      <c:pt idx="851">
                        <c:v>630.63761770972997</c:v>
                      </c:pt>
                      <c:pt idx="852">
                        <c:v>606.86860694991583</c:v>
                      </c:pt>
                      <c:pt idx="853">
                        <c:v>583.99749918737609</c:v>
                      </c:pt>
                      <c:pt idx="854">
                        <c:v>561.99022569650845</c:v>
                      </c:pt>
                      <c:pt idx="855">
                        <c:v>540.81402129981711</c:v>
                      </c:pt>
                      <c:pt idx="856">
                        <c:v>520.43737370277881</c:v>
                      </c:pt>
                      <c:pt idx="857">
                        <c:v>500.82997485419276</c:v>
                      </c:pt>
                      <c:pt idx="858">
                        <c:v>481.9626742471155</c:v>
                      </c:pt>
                      <c:pt idx="859">
                        <c:v>463.80743407930839</c:v>
                      </c:pt>
                      <c:pt idx="860">
                        <c:v>446.33728619575299</c:v>
                      </c:pt>
                      <c:pt idx="861">
                        <c:v>429.52629073924481</c:v>
                      </c:pt>
                      <c:pt idx="862">
                        <c:v>413.34949643836217</c:v>
                      </c:pt>
                      <c:pt idx="863">
                        <c:v>397.78290246523244</c:v>
                      </c:pt>
                      <c:pt idx="864">
                        <c:v>382.8034217984931</c:v>
                      </c:pt>
                      <c:pt idx="865">
                        <c:v>368.38884602967812</c:v>
                      </c:pt>
                      <c:pt idx="866">
                        <c:v>354.51781155395599</c:v>
                      </c:pt>
                      <c:pt idx="867">
                        <c:v>341.1697670887159</c:v>
                      </c:pt>
                      <c:pt idx="868">
                        <c:v>328.32494246594467</c:v>
                      </c:pt>
                      <c:pt idx="869">
                        <c:v>315.96431864666994</c:v>
                      </c:pt>
                      <c:pt idx="870">
                        <c:v>304.06959890796702</c:v>
                      </c:pt>
                      <c:pt idx="871">
                        <c:v>292.62318115514734</c:v>
                      </c:pt>
                      <c:pt idx="872">
                        <c:v>281.60813131376631</c:v>
                      </c:pt>
                      <c:pt idx="873">
                        <c:v>271.00815775801675</c:v>
                      </c:pt>
                      <c:pt idx="874">
                        <c:v>260.80758673391273</c:v>
                      </c:pt>
                      <c:pt idx="875">
                        <c:v>250.99133873742497</c:v>
                      </c:pt>
                      <c:pt idx="876">
                        <c:v>241.54490580940268</c:v>
                      </c:pt>
                      <c:pt idx="877">
                        <c:v>232.45432971071767</c:v>
                      </c:pt>
                      <c:pt idx="878">
                        <c:v>223.70618094259333</c:v>
                      </c:pt>
                      <c:pt idx="879">
                        <c:v>215.28753857854008</c:v>
                      </c:pt>
                      <c:pt idx="880">
                        <c:v>207.1859708757132</c:v>
                      </c:pt>
                      <c:pt idx="881">
                        <c:v>199.38951663483988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FFEC-41A2-A248-492A804B1E72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genesen aus Infizierte</c:v>
                </c:tx>
                <c:spPr>
                  <a:ln w="15875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'Corona-Öst-06.02.22-mitVerz'!$M$20:$M$901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0</c:v>
                      </c:pt>
                      <c:pt idx="1">
                        <c:v>127.79220779220779</c:v>
                      </c:pt>
                      <c:pt idx="2">
                        <c:v>247.03438543544564</c:v>
                      </c:pt>
                      <c:pt idx="3">
                        <c:v>364.81584709911766</c:v>
                      </c:pt>
                      <c:pt idx="4">
                        <c:v>486.73201958479069</c:v>
                      </c:pt>
                      <c:pt idx="5">
                        <c:v>617.43705494700066</c:v>
                      </c:pt>
                      <c:pt idx="6">
                        <c:v>761.04273059631805</c:v>
                      </c:pt>
                      <c:pt idx="7">
                        <c:v>921.41253404841893</c:v>
                      </c:pt>
                      <c:pt idx="8">
                        <c:v>1102.3852592428111</c:v>
                      </c:pt>
                      <c:pt idx="9">
                        <c:v>1307.9523486731441</c:v>
                      </c:pt>
                      <c:pt idx="10">
                        <c:v>1542.4062441132933</c:v>
                      </c:pt>
                      <c:pt idx="11">
                        <c:v>1810.4722155167299</c:v>
                      </c:pt>
                      <c:pt idx="12">
                        <c:v>2117.4328674265744</c:v>
                      </c:pt>
                      <c:pt idx="13">
                        <c:v>2469.2523198964836</c:v>
                      </c:pt>
                      <c:pt idx="14">
                        <c:v>2872.7056107672415</c:v>
                      </c:pt>
                      <c:pt idx="15">
                        <c:v>3335.5179494117633</c:v>
                      </c:pt>
                      <c:pt idx="16">
                        <c:v>3866.5179174359891</c:v>
                      </c:pt>
                      <c:pt idx="17">
                        <c:v>4475.8084548454444</c:v>
                      </c:pt>
                      <c:pt idx="18">
                        <c:v>5174.9594188646006</c:v>
                      </c:pt>
                      <c:pt idx="19">
                        <c:v>5937.8584603761601</c:v>
                      </c:pt>
                      <c:pt idx="20">
                        <c:v>6735.1134483148444</c:v>
                      </c:pt>
                      <c:pt idx="21">
                        <c:v>7535.1383957119842</c:v>
                      </c:pt>
                      <c:pt idx="22">
                        <c:v>8508.1540359751289</c:v>
                      </c:pt>
                      <c:pt idx="23">
                        <c:v>9662.8296818024828</c:v>
                      </c:pt>
                      <c:pt idx="24">
                        <c:v>11014.173647953516</c:v>
                      </c:pt>
                      <c:pt idx="25">
                        <c:v>12582.902497737647</c:v>
                      </c:pt>
                      <c:pt idx="26">
                        <c:v>14305.635701474552</c:v>
                      </c:pt>
                      <c:pt idx="27">
                        <c:v>16112.506768324409</c:v>
                      </c:pt>
                      <c:pt idx="28">
                        <c:v>17929.437953649958</c:v>
                      </c:pt>
                      <c:pt idx="29">
                        <c:v>19682.120740680974</c:v>
                      </c:pt>
                      <c:pt idx="30">
                        <c:v>21301.012193009788</c:v>
                      </c:pt>
                      <c:pt idx="31">
                        <c:v>22726.494927980071</c:v>
                      </c:pt>
                      <c:pt idx="32">
                        <c:v>23913.325791460375</c:v>
                      </c:pt>
                      <c:pt idx="33">
                        <c:v>24697.611203776647</c:v>
                      </c:pt>
                      <c:pt idx="34">
                        <c:v>25237.763118008719</c:v>
                      </c:pt>
                      <c:pt idx="35">
                        <c:v>25628.659450478001</c:v>
                      </c:pt>
                      <c:pt idx="36">
                        <c:v>25927.181791209718</c:v>
                      </c:pt>
                      <c:pt idx="37">
                        <c:v>26167.485580916276</c:v>
                      </c:pt>
                      <c:pt idx="38">
                        <c:v>26370.130958241625</c:v>
                      </c:pt>
                      <c:pt idx="39">
                        <c:v>26547.542683169213</c:v>
                      </c:pt>
                      <c:pt idx="40">
                        <c:v>26707.27508320472</c:v>
                      </c:pt>
                      <c:pt idx="41">
                        <c:v>26853.964540756868</c:v>
                      </c:pt>
                      <c:pt idx="42">
                        <c:v>26990.497208589713</c:v>
                      </c:pt>
                      <c:pt idx="43">
                        <c:v>27118.707474477771</c:v>
                      </c:pt>
                      <c:pt idx="44">
                        <c:v>27239.795835373938</c:v>
                      </c:pt>
                      <c:pt idx="45">
                        <c:v>27354.578987280536</c:v>
                      </c:pt>
                      <c:pt idx="46">
                        <c:v>27463.639581472238</c:v>
                      </c:pt>
                      <c:pt idx="47">
                        <c:v>27567.415978250257</c:v>
                      </c:pt>
                      <c:pt idx="48">
                        <c:v>27666.256113852782</c:v>
                      </c:pt>
                      <c:pt idx="49">
                        <c:v>27760.44990037501</c:v>
                      </c:pt>
                      <c:pt idx="50">
                        <c:v>27850.248781153718</c:v>
                      </c:pt>
                      <c:pt idx="51">
                        <c:v>27935.877597624793</c:v>
                      </c:pt>
                      <c:pt idx="52">
                        <c:v>28017.541850959416</c:v>
                      </c:pt>
                      <c:pt idx="53">
                        <c:v>28095.432202441378</c:v>
                      </c:pt>
                      <c:pt idx="54">
                        <c:v>28169.727315494292</c:v>
                      </c:pt>
                      <c:pt idx="55">
                        <c:v>28240.595699155492</c:v>
                      </c:pt>
                      <c:pt idx="56">
                        <c:v>28308.196947829383</c:v>
                      </c:pt>
                      <c:pt idx="57">
                        <c:v>28372.682613709268</c:v>
                      </c:pt>
                      <c:pt idx="58">
                        <c:v>28434.792548796857</c:v>
                      </c:pt>
                      <c:pt idx="59">
                        <c:v>28494.97304751509</c:v>
                      </c:pt>
                      <c:pt idx="60">
                        <c:v>28553.496128513438</c:v>
                      </c:pt>
                      <c:pt idx="61">
                        <c:v>28610.530516098239</c:v>
                      </c:pt>
                      <c:pt idx="62">
                        <c:v>28666.183869492485</c:v>
                      </c:pt>
                      <c:pt idx="63">
                        <c:v>28720.527890382426</c:v>
                      </c:pt>
                      <c:pt idx="64">
                        <c:v>28773.613231958436</c:v>
                      </c:pt>
                      <c:pt idx="65">
                        <c:v>28825.478332594521</c:v>
                      </c:pt>
                      <c:pt idx="66">
                        <c:v>28876.1546308283</c:v>
                      </c:pt>
                      <c:pt idx="67">
                        <c:v>28925.669625958511</c:v>
                      </c:pt>
                      <c:pt idx="68">
                        <c:v>28974.048657358675</c:v>
                      </c:pt>
                      <c:pt idx="69">
                        <c:v>29033.369684648067</c:v>
                      </c:pt>
                      <c:pt idx="70">
                        <c:v>29098.44247635375</c:v>
                      </c:pt>
                      <c:pt idx="71">
                        <c:v>29166.120439909701</c:v>
                      </c:pt>
                      <c:pt idx="72">
                        <c:v>29234.506830901351</c:v>
                      </c:pt>
                      <c:pt idx="73">
                        <c:v>29302.468944945536</c:v>
                      </c:pt>
                      <c:pt idx="74">
                        <c:v>29369.340809158606</c:v>
                      </c:pt>
                      <c:pt idx="75">
                        <c:v>29434.741243656677</c:v>
                      </c:pt>
                      <c:pt idx="76">
                        <c:v>29498.462534204431</c:v>
                      </c:pt>
                      <c:pt idx="77">
                        <c:v>29560.40232140314</c:v>
                      </c:pt>
                      <c:pt idx="78">
                        <c:v>29620.521939609025</c:v>
                      </c:pt>
                      <c:pt idx="79">
                        <c:v>29678.820943511473</c:v>
                      </c:pt>
                      <c:pt idx="80">
                        <c:v>29735.321541518693</c:v>
                      </c:pt>
                      <c:pt idx="81">
                        <c:v>29790.059091796291</c:v>
                      </c:pt>
                      <c:pt idx="82">
                        <c:v>29843.076308179938</c:v>
                      </c:pt>
                      <c:pt idx="83">
                        <c:v>29894.419735975607</c:v>
                      </c:pt>
                      <c:pt idx="84">
                        <c:v>29944.137616332086</c:v>
                      </c:pt>
                      <c:pt idx="85">
                        <c:v>29992.27859980275</c:v>
                      </c:pt>
                      <c:pt idx="86">
                        <c:v>30038.890978991327</c:v>
                      </c:pt>
                      <c:pt idx="87">
                        <c:v>30084.022238263216</c:v>
                      </c:pt>
                      <c:pt idx="88">
                        <c:v>30127.718796898418</c:v>
                      </c:pt>
                      <c:pt idx="89">
                        <c:v>30170.025870042282</c:v>
                      </c:pt>
                      <c:pt idx="90">
                        <c:v>30210.987401175793</c:v>
                      </c:pt>
                      <c:pt idx="91">
                        <c:v>30250.646037799455</c:v>
                      </c:pt>
                      <c:pt idx="92">
                        <c:v>30289.04313302413</c:v>
                      </c:pt>
                      <c:pt idx="93">
                        <c:v>30326.21876249366</c:v>
                      </c:pt>
                      <c:pt idx="94">
                        <c:v>30362.211750183531</c:v>
                      </c:pt>
                      <c:pt idx="95">
                        <c:v>30397.059699140544</c:v>
                      </c:pt>
                      <c:pt idx="96">
                        <c:v>30430.799024770738</c:v>
                      </c:pt>
                      <c:pt idx="97">
                        <c:v>30463.464989226282</c:v>
                      </c:pt>
                      <c:pt idx="98">
                        <c:v>30495.091736018905</c:v>
                      </c:pt>
                      <c:pt idx="99">
                        <c:v>30525.712324340231</c:v>
                      </c:pt>
                      <c:pt idx="100">
                        <c:v>30557.432519742011</c:v>
                      </c:pt>
                      <c:pt idx="101">
                        <c:v>30589.486254935462</c:v>
                      </c:pt>
                      <c:pt idx="102">
                        <c:v>30621.410485934724</c:v>
                      </c:pt>
                      <c:pt idx="103">
                        <c:v>30652.928733897814</c:v>
                      </c:pt>
                      <c:pt idx="104">
                        <c:v>30683.879295719922</c:v>
                      </c:pt>
                      <c:pt idx="105">
                        <c:v>30714.170992591709</c:v>
                      </c:pt>
                      <c:pt idx="106">
                        <c:v>30743.755895445884</c:v>
                      </c:pt>
                      <c:pt idx="107">
                        <c:v>30772.61251642539</c:v>
                      </c:pt>
                      <c:pt idx="108">
                        <c:v>30800.735452449717</c:v>
                      </c:pt>
                      <c:pt idx="109">
                        <c:v>30828.129006314008</c:v>
                      </c:pt>
                      <c:pt idx="110">
                        <c:v>30854.803259764914</c:v>
                      </c:pt>
                      <c:pt idx="111">
                        <c:v>30880.771658058045</c:v>
                      </c:pt>
                      <c:pt idx="112">
                        <c:v>30906.049526189716</c:v>
                      </c:pt>
                      <c:pt idx="113">
                        <c:v>30930.653159358262</c:v>
                      </c:pt>
                      <c:pt idx="114">
                        <c:v>30954.599267295704</c:v>
                      </c:pt>
                      <c:pt idx="115">
                        <c:v>30977.90463662308</c:v>
                      </c:pt>
                      <c:pt idx="116">
                        <c:v>31000.58592748431</c:v>
                      </c:pt>
                      <c:pt idx="117">
                        <c:v>31022.659552833586</c:v>
                      </c:pt>
                      <c:pt idx="118">
                        <c:v>31044.14160855332</c:v>
                      </c:pt>
                      <c:pt idx="119">
                        <c:v>31065.047834787176</c:v>
                      </c:pt>
                      <c:pt idx="120">
                        <c:v>31085.393596398728</c:v>
                      </c:pt>
                      <c:pt idx="121">
                        <c:v>31105.19387510575</c:v>
                      </c:pt>
                      <c:pt idx="122">
                        <c:v>31124.463268700405</c:v>
                      </c:pt>
                      <c:pt idx="123">
                        <c:v>31143.215994528764</c:v>
                      </c:pt>
                      <c:pt idx="124">
                        <c:v>31161.465895490008</c:v>
                      </c:pt>
                      <c:pt idx="125">
                        <c:v>31179.226447485722</c:v>
                      </c:pt>
                      <c:pt idx="126">
                        <c:v>31196.510767662588</c:v>
                      </c:pt>
                      <c:pt idx="127">
                        <c:v>31213.331623046379</c:v>
                      </c:pt>
                      <c:pt idx="128">
                        <c:v>31229.701439321947</c:v>
                      </c:pt>
                      <c:pt idx="129">
                        <c:v>31245.632309610577</c:v>
                      </c:pt>
                      <c:pt idx="130">
                        <c:v>31268.877808999132</c:v>
                      </c:pt>
                      <c:pt idx="131">
                        <c:v>31297.122496440777</c:v>
                      </c:pt>
                      <c:pt idx="132">
                        <c:v>31328.868841895615</c:v>
                      </c:pt>
                      <c:pt idx="133">
                        <c:v>31363.150147528293</c:v>
                      </c:pt>
                      <c:pt idx="134">
                        <c:v>31399.344266301548</c:v>
                      </c:pt>
                      <c:pt idx="135">
                        <c:v>31437.052727282116</c:v>
                      </c:pt>
                      <c:pt idx="136">
                        <c:v>31476.022302916183</c:v>
                      </c:pt>
                      <c:pt idx="137">
                        <c:v>31516.094116621229</c:v>
                      </c:pt>
                      <c:pt idx="138">
                        <c:v>31557.17062111925</c:v>
                      </c:pt>
                      <c:pt idx="139">
                        <c:v>31599.194172994306</c:v>
                      </c:pt>
                      <c:pt idx="140">
                        <c:v>31642.133131986702</c:v>
                      </c:pt>
                      <c:pt idx="141">
                        <c:v>31685.972843066585</c:v>
                      </c:pt>
                      <c:pt idx="142">
                        <c:v>31730.709786941839</c:v>
                      </c:pt>
                      <c:pt idx="143">
                        <c:v>31776.347786576029</c:v>
                      </c:pt>
                      <c:pt idx="144">
                        <c:v>31822.895547874141</c:v>
                      </c:pt>
                      <c:pt idx="145">
                        <c:v>31870.365066139526</c:v>
                      </c:pt>
                      <c:pt idx="146">
                        <c:v>31918.770594364287</c:v>
                      </c:pt>
                      <c:pt idx="147">
                        <c:v>31968.12797613152</c:v>
                      </c:pt>
                      <c:pt idx="148">
                        <c:v>32018.454215154852</c:v>
                      </c:pt>
                      <c:pt idx="149">
                        <c:v>32069.767198414655</c:v>
                      </c:pt>
                      <c:pt idx="150">
                        <c:v>32122.085519007513</c:v>
                      </c:pt>
                      <c:pt idx="151">
                        <c:v>32175.428363745359</c:v>
                      </c:pt>
                      <c:pt idx="152">
                        <c:v>32229.815442817613</c:v>
                      </c:pt>
                      <c:pt idx="153">
                        <c:v>32285.266946796051</c:v>
                      </c:pt>
                      <c:pt idx="154">
                        <c:v>32341.803521431408</c:v>
                      </c:pt>
                      <c:pt idx="155">
                        <c:v>32399.446254045117</c:v>
                      </c:pt>
                      <c:pt idx="156">
                        <c:v>32458.216667496115</c:v>
                      </c:pt>
                      <c:pt idx="157">
                        <c:v>32518.136719115064</c:v>
                      </c:pt>
                      <c:pt idx="158">
                        <c:v>32579.228802914826</c:v>
                      </c:pt>
                      <c:pt idx="159">
                        <c:v>32641.515753980744</c:v>
                      </c:pt>
                      <c:pt idx="160">
                        <c:v>32705.020854330196</c:v>
                      </c:pt>
                      <c:pt idx="161">
                        <c:v>32775.908643140632</c:v>
                      </c:pt>
                      <c:pt idx="162">
                        <c:v>32852.835555104539</c:v>
                      </c:pt>
                      <c:pt idx="163">
                        <c:v>32934.962434102235</c:v>
                      </c:pt>
                      <c:pt idx="164">
                        <c:v>33021.784729528525</c:v>
                      </c:pt>
                      <c:pt idx="165">
                        <c:v>33113.020566187835</c:v>
                      </c:pt>
                      <c:pt idx="166">
                        <c:v>33208.536991570778</c:v>
                      </c:pt>
                      <c:pt idx="167">
                        <c:v>33308.301408667117</c:v>
                      </c:pt>
                      <c:pt idx="168">
                        <c:v>33412.349624776965</c:v>
                      </c:pt>
                      <c:pt idx="169">
                        <c:v>33520.764863819968</c:v>
                      </c:pt>
                      <c:pt idx="170">
                        <c:v>33633.664013778543</c:v>
                      </c:pt>
                      <c:pt idx="171">
                        <c:v>33751.188650111006</c:v>
                      </c:pt>
                      <c:pt idx="172">
                        <c:v>33873.499213162067</c:v>
                      </c:pt>
                      <c:pt idx="173">
                        <c:v>34000.771269829238</c:v>
                      </c:pt>
                      <c:pt idx="174">
                        <c:v>34133.193154009787</c:v>
                      </c:pt>
                      <c:pt idx="175">
                        <c:v>34270.964520633563</c:v>
                      </c:pt>
                      <c:pt idx="176">
                        <c:v>34414.295506585186</c:v>
                      </c:pt>
                      <c:pt idx="177">
                        <c:v>34563.406296372064</c:v>
                      </c:pt>
                      <c:pt idx="178">
                        <c:v>34718.526959364543</c:v>
                      </c:pt>
                      <c:pt idx="179">
                        <c:v>34879.897470933356</c:v>
                      </c:pt>
                      <c:pt idx="180">
                        <c:v>35047.767859826585</c:v>
                      </c:pt>
                      <c:pt idx="181">
                        <c:v>35222.398443933445</c:v>
                      </c:pt>
                      <c:pt idx="182">
                        <c:v>35404.060129651574</c:v>
                      </c:pt>
                      <c:pt idx="183">
                        <c:v>35593.034758700822</c:v>
                      </c:pt>
                      <c:pt idx="184">
                        <c:v>35789.615491922283</c:v>
                      </c:pt>
                      <c:pt idx="185">
                        <c:v>35994.107223364292</c:v>
                      </c:pt>
                      <c:pt idx="186">
                        <c:v>36206.827020444922</c:v>
                      </c:pt>
                      <c:pt idx="187">
                        <c:v>36428.104587627553</c:v>
                      </c:pt>
                      <c:pt idx="188">
                        <c:v>36658.282752138599</c:v>
                      </c:pt>
                      <c:pt idx="189">
                        <c:v>36897.717970982987</c:v>
                      </c:pt>
                      <c:pt idx="190">
                        <c:v>37146.780858998398</c:v>
                      </c:pt>
                      <c:pt idx="191">
                        <c:v>37405.856738015522</c:v>
                      </c:pt>
                      <c:pt idx="192">
                        <c:v>37707.550249636486</c:v>
                      </c:pt>
                      <c:pt idx="193">
                        <c:v>38047.282842356428</c:v>
                      </c:pt>
                      <c:pt idx="194">
                        <c:v>38422.652945062306</c:v>
                      </c:pt>
                      <c:pt idx="195">
                        <c:v>38832.774904064987</c:v>
                      </c:pt>
                      <c:pt idx="196">
                        <c:v>39277.837241239198</c:v>
                      </c:pt>
                      <c:pt idx="197">
                        <c:v>39758.808888424093</c:v>
                      </c:pt>
                      <c:pt idx="198">
                        <c:v>40277.245356896972</c:v>
                      </c:pt>
                      <c:pt idx="199">
                        <c:v>40835.162498385784</c:v>
                      </c:pt>
                      <c:pt idx="200">
                        <c:v>41434.956088574261</c:v>
                      </c:pt>
                      <c:pt idx="201">
                        <c:v>42079.352587687659</c:v>
                      </c:pt>
                      <c:pt idx="202">
                        <c:v>42771.381231930158</c:v>
                      </c:pt>
                      <c:pt idx="203">
                        <c:v>43514.360842985458</c:v>
                      </c:pt>
                      <c:pt idx="204">
                        <c:v>44311.896921530788</c:v>
                      </c:pt>
                      <c:pt idx="205">
                        <c:v>45167.886058966593</c:v>
                      </c:pt>
                      <c:pt idx="206">
                        <c:v>46086.525691172537</c:v>
                      </c:pt>
                      <c:pt idx="207">
                        <c:v>47072.327885211067</c:v>
                      </c:pt>
                      <c:pt idx="208">
                        <c:v>48130.136299666599</c:v>
                      </c:pt>
                      <c:pt idx="209">
                        <c:v>49265.145762534281</c:v>
                      </c:pt>
                      <c:pt idx="210">
                        <c:v>50482.924114915142</c:v>
                      </c:pt>
                      <c:pt idx="211">
                        <c:v>51789.436106298606</c:v>
                      </c:pt>
                      <c:pt idx="212">
                        <c:v>53191.069219471472</c:v>
                      </c:pt>
                      <c:pt idx="213">
                        <c:v>54694.661364552383</c:v>
                      </c:pt>
                      <c:pt idx="214">
                        <c:v>56307.530421997813</c:v>
                      </c:pt>
                      <c:pt idx="215">
                        <c:v>58037.505640118608</c:v>
                      </c:pt>
                      <c:pt idx="216">
                        <c:v>59892.960907958746</c:v>
                      </c:pt>
                      <c:pt idx="217">
                        <c:v>61882.849932114084</c:v>
                      </c:pt>
                      <c:pt idx="218">
                        <c:v>64016.74334799363</c:v>
                      </c:pt>
                      <c:pt idx="219">
                        <c:v>66304.867793244048</c:v>
                      </c:pt>
                      <c:pt idx="220">
                        <c:v>68758.146964186089</c:v>
                      </c:pt>
                      <c:pt idx="221">
                        <c:v>71388.244665431179</c:v>
                      </c:pt>
                      <c:pt idx="222">
                        <c:v>74116.017341411862</c:v>
                      </c:pt>
                      <c:pt idx="223">
                        <c:v>76967.688314369647</c:v>
                      </c:pt>
                      <c:pt idx="224">
                        <c:v>79964.221740235051</c:v>
                      </c:pt>
                      <c:pt idx="225">
                        <c:v>83123.248398672833</c:v>
                      </c:pt>
                      <c:pt idx="226">
                        <c:v>86460.362208477003</c:v>
                      </c:pt>
                      <c:pt idx="227">
                        <c:v>89989.99582266646</c:v>
                      </c:pt>
                      <c:pt idx="228">
                        <c:v>93726.014676174629</c:v>
                      </c:pt>
                      <c:pt idx="229">
                        <c:v>97682.12269430529</c:v>
                      </c:pt>
                      <c:pt idx="230">
                        <c:v>101872.14197338035</c:v>
                      </c:pt>
                      <c:pt idx="231">
                        <c:v>106310.20806416262</c:v>
                      </c:pt>
                      <c:pt idx="232">
                        <c:v>111010.90864278664</c:v>
                      </c:pt>
                      <c:pt idx="233">
                        <c:v>115989.38408063716</c:v>
                      </c:pt>
                      <c:pt idx="234">
                        <c:v>121261.4022099554</c:v>
                      </c:pt>
                      <c:pt idx="235">
                        <c:v>126843.41541291334</c:v>
                      </c:pt>
                      <c:pt idx="236">
                        <c:v>132752.60536066091</c:v>
                      </c:pt>
                      <c:pt idx="237">
                        <c:v>138791.46570464401</c:v>
                      </c:pt>
                      <c:pt idx="238">
                        <c:v>145016.17647349124</c:v>
                      </c:pt>
                      <c:pt idx="239">
                        <c:v>151468.25749403494</c:v>
                      </c:pt>
                      <c:pt idx="240">
                        <c:v>158179.62636306588</c:v>
                      </c:pt>
                      <c:pt idx="241">
                        <c:v>165175.95622878493</c:v>
                      </c:pt>
                      <c:pt idx="242">
                        <c:v>172478.90383475815</c:v>
                      </c:pt>
                      <c:pt idx="243">
                        <c:v>180107.58665473288</c:v>
                      </c:pt>
                      <c:pt idx="244">
                        <c:v>188079.56064902153</c:v>
                      </c:pt>
                      <c:pt idx="245">
                        <c:v>196411.4656149981</c:v>
                      </c:pt>
                      <c:pt idx="246">
                        <c:v>205119.44893956254</c:v>
                      </c:pt>
                      <c:pt idx="247">
                        <c:v>214219.44125808365</c:v>
                      </c:pt>
                      <c:pt idx="248">
                        <c:v>223727.33274958417</c:v>
                      </c:pt>
                      <c:pt idx="249">
                        <c:v>233659.08234501394</c:v>
                      </c:pt>
                      <c:pt idx="250">
                        <c:v>244030.7812001195</c:v>
                      </c:pt>
                      <c:pt idx="251">
                        <c:v>254858.68453081889</c:v>
                      </c:pt>
                      <c:pt idx="252">
                        <c:v>266159.22109466232</c:v>
                      </c:pt>
                      <c:pt idx="253">
                        <c:v>275788.33822781581</c:v>
                      </c:pt>
                      <c:pt idx="254">
                        <c:v>284344.95541119162</c:v>
                      </c:pt>
                      <c:pt idx="255">
                        <c:v>292209.41769318917</c:v>
                      </c:pt>
                      <c:pt idx="256">
                        <c:v>299623.19166860101</c:v>
                      </c:pt>
                      <c:pt idx="257">
                        <c:v>306739.51498694217</c:v>
                      </c:pt>
                      <c:pt idx="258">
                        <c:v>313655.5812035143</c:v>
                      </c:pt>
                      <c:pt idx="259">
                        <c:v>320432.98886672594</c:v>
                      </c:pt>
                      <c:pt idx="260">
                        <c:v>327110.73268200684</c:v>
                      </c:pt>
                      <c:pt idx="261">
                        <c:v>333713.45585789171</c:v>
                      </c:pt>
                      <c:pt idx="262">
                        <c:v>340256.69171061332</c:v>
                      </c:pt>
                      <c:pt idx="263">
                        <c:v>346750.19263391336</c:v>
                      </c:pt>
                      <c:pt idx="264">
                        <c:v>353200.04414728528</c:v>
                      </c:pt>
                      <c:pt idx="265">
                        <c:v>359610.00728822383</c:v>
                      </c:pt>
                      <c:pt idx="266">
                        <c:v>365982.37093263672</c:v>
                      </c:pt>
                      <c:pt idx="267">
                        <c:v>372318.49290259363</c:v>
                      </c:pt>
                      <c:pt idx="268">
                        <c:v>377505.83397443627</c:v>
                      </c:pt>
                      <c:pt idx="269">
                        <c:v>381948.70650216303</c:v>
                      </c:pt>
                      <c:pt idx="270">
                        <c:v>385896.79086595954</c:v>
                      </c:pt>
                      <c:pt idx="271">
                        <c:v>389504.6699766547</c:v>
                      </c:pt>
                      <c:pt idx="272">
                        <c:v>392868.43318762834</c:v>
                      </c:pt>
                      <c:pt idx="273">
                        <c:v>396048.18088211113</c:v>
                      </c:pt>
                      <c:pt idx="274">
                        <c:v>399081.8603236957</c:v>
                      </c:pt>
                      <c:pt idx="275">
                        <c:v>401993.77194009209</c:v>
                      </c:pt>
                      <c:pt idx="276">
                        <c:v>404799.79911141121</c:v>
                      </c:pt>
                      <c:pt idx="277">
                        <c:v>407510.62371812615</c:v>
                      </c:pt>
                      <c:pt idx="278">
                        <c:v>410133.70346435462</c:v>
                      </c:pt>
                      <c:pt idx="279">
                        <c:v>412674.48803954892</c:v>
                      </c:pt>
                      <c:pt idx="280">
                        <c:v>415137.16738650046</c:v>
                      </c:pt>
                      <c:pt idx="281">
                        <c:v>417525.13235161209</c:v>
                      </c:pt>
                      <c:pt idx="282">
                        <c:v>419841.25853195915</c:v>
                      </c:pt>
                      <c:pt idx="283">
                        <c:v>422088.08143407002</c:v>
                      </c:pt>
                      <c:pt idx="284">
                        <c:v>424267.90481184027</c:v>
                      </c:pt>
                      <c:pt idx="285">
                        <c:v>426382.86791714415</c:v>
                      </c:pt>
                      <c:pt idx="286">
                        <c:v>428434.98747986223</c:v>
                      </c:pt>
                      <c:pt idx="287">
                        <c:v>430426.18413873453</c:v>
                      </c:pt>
                      <c:pt idx="288">
                        <c:v>432358.29929812753</c:v>
                      </c:pt>
                      <c:pt idx="289">
                        <c:v>434233.10608329054</c:v>
                      </c:pt>
                      <c:pt idx="290">
                        <c:v>436052.31665157119</c:v>
                      </c:pt>
                      <c:pt idx="291">
                        <c:v>437817.58724737022</c:v>
                      </c:pt>
                      <c:pt idx="292">
                        <c:v>439530.52185413113</c:v>
                      </c:pt>
                      <c:pt idx="293">
                        <c:v>441192.67496819032</c:v>
                      </c:pt>
                      <c:pt idx="294">
                        <c:v>442805.55381744727</c:v>
                      </c:pt>
                      <c:pt idx="295">
                        <c:v>444370.62022375612</c:v>
                      </c:pt>
                      <c:pt idx="296">
                        <c:v>445889.29223169293</c:v>
                      </c:pt>
                      <c:pt idx="297">
                        <c:v>447362.94557949185</c:v>
                      </c:pt>
                      <c:pt idx="298">
                        <c:v>448935.10093342513</c:v>
                      </c:pt>
                      <c:pt idx="299">
                        <c:v>450554.05173628847</c:v>
                      </c:pt>
                      <c:pt idx="300">
                        <c:v>452187.9972134573</c:v>
                      </c:pt>
                      <c:pt idx="301">
                        <c:v>453817.49264679727</c:v>
                      </c:pt>
                      <c:pt idx="302">
                        <c:v>455430.76054663089</c:v>
                      </c:pt>
                      <c:pt idx="303">
                        <c:v>457020.77871599811</c:v>
                      </c:pt>
                      <c:pt idx="304">
                        <c:v>458583.47191376134</c:v>
                      </c:pt>
                      <c:pt idx="305">
                        <c:v>460116.58893042675</c:v>
                      </c:pt>
                      <c:pt idx="306">
                        <c:v>461619.00534408278</c:v>
                      </c:pt>
                      <c:pt idx="307">
                        <c:v>463090.29064156447</c:v>
                      </c:pt>
                      <c:pt idx="308">
                        <c:v>464530.43951737043</c:v>
                      </c:pt>
                      <c:pt idx="309">
                        <c:v>465939.70512843278</c:v>
                      </c:pt>
                      <c:pt idx="310">
                        <c:v>467318.49566234637</c:v>
                      </c:pt>
                      <c:pt idx="311">
                        <c:v>468667.31022102176</c:v>
                      </c:pt>
                      <c:pt idx="312">
                        <c:v>469986.69911660301</c:v>
                      </c:pt>
                      <c:pt idx="313">
                        <c:v>471277.23932474677</c:v>
                      </c:pt>
                      <c:pt idx="314">
                        <c:v>472742.74663340842</c:v>
                      </c:pt>
                      <c:pt idx="315">
                        <c:v>474315.43880224222</c:v>
                      </c:pt>
                      <c:pt idx="316">
                        <c:v>475952.38961053389</c:v>
                      </c:pt>
                      <c:pt idx="317">
                        <c:v>477626.41786230647</c:v>
                      </c:pt>
                      <c:pt idx="318">
                        <c:v>479320.3158864557</c:v>
                      </c:pt>
                      <c:pt idx="319">
                        <c:v>481023.19355789881</c:v>
                      </c:pt>
                      <c:pt idx="320">
                        <c:v>482728.16245012748</c:v>
                      </c:pt>
                      <c:pt idx="321">
                        <c:v>484430.86891300621</c:v>
                      </c:pt>
                      <c:pt idx="322">
                        <c:v>486128.56490329962</c:v>
                      </c:pt>
                      <c:pt idx="323">
                        <c:v>487819.51944791211</c:v>
                      </c:pt>
                      <c:pt idx="324">
                        <c:v>489502.64587178419</c:v>
                      </c:pt>
                      <c:pt idx="325">
                        <c:v>491177.26569299155</c:v>
                      </c:pt>
                      <c:pt idx="326">
                        <c:v>492842.95908203162</c:v>
                      </c:pt>
                      <c:pt idx="327">
                        <c:v>494499.47014907666</c:v>
                      </c:pt>
                      <c:pt idx="328">
                        <c:v>496146.6469573247</c:v>
                      </c:pt>
                      <c:pt idx="329">
                        <c:v>497784.40353012847</c:v>
                      </c:pt>
                      <c:pt idx="330">
                        <c:v>499412.69578757032</c:v>
                      </c:pt>
                      <c:pt idx="331">
                        <c:v>501031.50630485592</c:v>
                      </c:pt>
                      <c:pt idx="332">
                        <c:v>502640.83465763519</c:v>
                      </c:pt>
                      <c:pt idx="333">
                        <c:v>504240.69130549405</c:v>
                      </c:pt>
                      <c:pt idx="334">
                        <c:v>505831.09371610708</c:v>
                      </c:pt>
                      <c:pt idx="335">
                        <c:v>507412.06390833616</c:v>
                      </c:pt>
                      <c:pt idx="336">
                        <c:v>508983.62689389428</c:v>
                      </c:pt>
                      <c:pt idx="337">
                        <c:v>510545.80968803162</c:v>
                      </c:pt>
                      <c:pt idx="338">
                        <c:v>512098.64068055811</c:v>
                      </c:pt>
                      <c:pt idx="339">
                        <c:v>513642.14923505427</c:v>
                      </c:pt>
                      <c:pt idx="340">
                        <c:v>515176.36543258984</c:v>
                      </c:pt>
                      <c:pt idx="341">
                        <c:v>516701.31990696286</c:v>
                      </c:pt>
                      <c:pt idx="342">
                        <c:v>518217.04373790749</c:v>
                      </c:pt>
                      <c:pt idx="343">
                        <c:v>519723.56838102679</c:v>
                      </c:pt>
                      <c:pt idx="344">
                        <c:v>521220.92562099866</c:v>
                      </c:pt>
                      <c:pt idx="345">
                        <c:v>523029.73374298896</c:v>
                      </c:pt>
                      <c:pt idx="346">
                        <c:v>525063.70670953987</c:v>
                      </c:pt>
                      <c:pt idx="347">
                        <c:v>527267.02001333644</c:v>
                      </c:pt>
                      <c:pt idx="348">
                        <c:v>529603.75032082619</c:v>
                      </c:pt>
                      <c:pt idx="349">
                        <c:v>532050.97916712053</c:v>
                      </c:pt>
                      <c:pt idx="350">
                        <c:v>534594.28945766401</c:v>
                      </c:pt>
                      <c:pt idx="351">
                        <c:v>537224.82458602695</c:v>
                      </c:pt>
                      <c:pt idx="352">
                        <c:v>539937.36799862771</c:v>
                      </c:pt>
                      <c:pt idx="353">
                        <c:v>542729.08913300012</c:v>
                      </c:pt>
                      <c:pt idx="354">
                        <c:v>545598.72449718905</c:v>
                      </c:pt>
                      <c:pt idx="355">
                        <c:v>548546.04288284818</c:v>
                      </c:pt>
                      <c:pt idx="356">
                        <c:v>551571.49609764025</c:v>
                      </c:pt>
                      <c:pt idx="357">
                        <c:v>554675.99081869528</c:v>
                      </c:pt>
                      <c:pt idx="358">
                        <c:v>557860.73951389408</c:v>
                      </c:pt>
                      <c:pt idx="359">
                        <c:v>561127.1629699124</c:v>
                      </c:pt>
                      <c:pt idx="360">
                        <c:v>564476.82649497048</c:v>
                      </c:pt>
                      <c:pt idx="361">
                        <c:v>567911.39808671258</c:v>
                      </c:pt>
                      <c:pt idx="362">
                        <c:v>571432.62091882015</c:v>
                      </c:pt>
                      <c:pt idx="363">
                        <c:v>575042.29515306815</c:v>
                      </c:pt>
                      <c:pt idx="364">
                        <c:v>578742.26581586141</c:v>
                      </c:pt>
                      <c:pt idx="365">
                        <c:v>582534.4146093548</c:v>
                      </c:pt>
                      <c:pt idx="366">
                        <c:v>586420.6542657367</c:v>
                      </c:pt>
                      <c:pt idx="367">
                        <c:v>590402.92453538545</c:v>
                      </c:pt>
                      <c:pt idx="368">
                        <c:v>594483.1892143751</c:v>
                      </c:pt>
                      <c:pt idx="369">
                        <c:v>598663.43382230075</c:v>
                      </c:pt>
                      <c:pt idx="370">
                        <c:v>602945.66367555095</c:v>
                      </c:pt>
                      <c:pt idx="371">
                        <c:v>607331.90218874475</c:v>
                      </c:pt>
                      <c:pt idx="372">
                        <c:v>611824.18929424416</c:v>
                      </c:pt>
                      <c:pt idx="373">
                        <c:v>616376.40849191707</c:v>
                      </c:pt>
                      <c:pt idx="374">
                        <c:v>621002.50062908838</c:v>
                      </c:pt>
                      <c:pt idx="375">
                        <c:v>625712.09581633727</c:v>
                      </c:pt>
                      <c:pt idx="376">
                        <c:v>630512.01803203044</c:v>
                      </c:pt>
                      <c:pt idx="377">
                        <c:v>635407.26413340901</c:v>
                      </c:pt>
                      <c:pt idx="378">
                        <c:v>640401.64064050477</c:v>
                      </c:pt>
                      <c:pt idx="379">
                        <c:v>645498.17769260018</c:v>
                      </c:pt>
                      <c:pt idx="380">
                        <c:v>650699.39792021306</c:v>
                      </c:pt>
                      <c:pt idx="381">
                        <c:v>656007.49084928189</c:v>
                      </c:pt>
                      <c:pt idx="382">
                        <c:v>661424.42579100258</c:v>
                      </c:pt>
                      <c:pt idx="383">
                        <c:v>666952.0246700896</c:v>
                      </c:pt>
                      <c:pt idx="384">
                        <c:v>672592.00875650172</c:v>
                      </c:pt>
                      <c:pt idx="385">
                        <c:v>678346.02839094971</c:v>
                      </c:pt>
                      <c:pt idx="386">
                        <c:v>684215.68162113591</c:v>
                      </c:pt>
                      <c:pt idx="387">
                        <c:v>690202.52560001833</c:v>
                      </c:pt>
                      <c:pt idx="388">
                        <c:v>695656.39507035236</c:v>
                      </c:pt>
                      <c:pt idx="389">
                        <c:v>700767.22317358654</c:v>
                      </c:pt>
                      <c:pt idx="390">
                        <c:v>705655.77316551679</c:v>
                      </c:pt>
                      <c:pt idx="391">
                        <c:v>710398.79264546349</c:v>
                      </c:pt>
                      <c:pt idx="392">
                        <c:v>715045.02278372692</c:v>
                      </c:pt>
                      <c:pt idx="393">
                        <c:v>719625.38641854154</c:v>
                      </c:pt>
                      <c:pt idx="394">
                        <c:v>724159.47115014028</c:v>
                      </c:pt>
                      <c:pt idx="395">
                        <c:v>728659.65449591936</c:v>
                      </c:pt>
                      <c:pt idx="396">
                        <c:v>733133.72852280538</c:v>
                      </c:pt>
                      <c:pt idx="397">
                        <c:v>737586.56966113264</c:v>
                      </c:pt>
                      <c:pt idx="398">
                        <c:v>742021.20098729327</c:v>
                      </c:pt>
                      <c:pt idx="399">
                        <c:v>746439.46797310084</c:v>
                      </c:pt>
                      <c:pt idx="400">
                        <c:v>750842.46832503565</c:v>
                      </c:pt>
                      <c:pt idx="401">
                        <c:v>755230.82538714237</c:v>
                      </c:pt>
                      <c:pt idx="402">
                        <c:v>759604.86203288462</c:v>
                      </c:pt>
                      <c:pt idx="403">
                        <c:v>763964.71126076533</c:v>
                      </c:pt>
                      <c:pt idx="404">
                        <c:v>767771.07310053706</c:v>
                      </c:pt>
                      <c:pt idx="405">
                        <c:v>771209.99023021734</c:v>
                      </c:pt>
                      <c:pt idx="406">
                        <c:v>774397.63715015596</c:v>
                      </c:pt>
                      <c:pt idx="407">
                        <c:v>777406.72788095113</c:v>
                      </c:pt>
                      <c:pt idx="408">
                        <c:v>780282.94027621485</c:v>
                      </c:pt>
                      <c:pt idx="409">
                        <c:v>783055.13070581236</c:v>
                      </c:pt>
                      <c:pt idx="410">
                        <c:v>785741.68659054721</c:v>
                      </c:pt>
                      <c:pt idx="411">
                        <c:v>788354.47694993287</c:v>
                      </c:pt>
                      <c:pt idx="412">
                        <c:v>790901.30914913362</c:v>
                      </c:pt>
                      <c:pt idx="413">
                        <c:v>793387.45668675855</c:v>
                      </c:pt>
                      <c:pt idx="414">
                        <c:v>795816.60930768459</c:v>
                      </c:pt>
                      <c:pt idx="415">
                        <c:v>798191.46390080941</c:v>
                      </c:pt>
                      <c:pt idx="416">
                        <c:v>800514.09203407844</c:v>
                      </c:pt>
                      <c:pt idx="417">
                        <c:v>802786.16860515764</c:v>
                      </c:pt>
                      <c:pt idx="418">
                        <c:v>805009.11413776118</c:v>
                      </c:pt>
                      <c:pt idx="419">
                        <c:v>807184.18338643597</c:v>
                      </c:pt>
                      <c:pt idx="420">
                        <c:v>809312.52055858285</c:v>
                      </c:pt>
                      <c:pt idx="421">
                        <c:v>811395.19378067984</c:v>
                      </c:pt>
                      <c:pt idx="422">
                        <c:v>813433.21665924322</c:v>
                      </c:pt>
                      <c:pt idx="423">
                        <c:v>815427.56181725883</c:v>
                      </c:pt>
                      <c:pt idx="424">
                        <c:v>817379.16944037005</c:v>
                      </c:pt>
                      <c:pt idx="425">
                        <c:v>819288.95271913765</c:v>
                      </c:pt>
                      <c:pt idx="426">
                        <c:v>821157.80135999515</c:v>
                      </c:pt>
                      <c:pt idx="427">
                        <c:v>822986.58389383939</c:v>
                      </c:pt>
                      <c:pt idx="428">
                        <c:v>824776.14923537406</c:v>
                      </c:pt>
                      <c:pt idx="429">
                        <c:v>826527.32777486625</c:v>
                      </c:pt>
                      <c:pt idx="430">
                        <c:v>828240.93217739405</c:v>
                      </c:pt>
                      <c:pt idx="431">
                        <c:v>829917.75799841376</c:v>
                      </c:pt>
                      <c:pt idx="432">
                        <c:v>831558.58418329549</c:v>
                      </c:pt>
                      <c:pt idx="433">
                        <c:v>833164.1734928838</c:v>
                      </c:pt>
                      <c:pt idx="434">
                        <c:v>834554.48203161568</c:v>
                      </c:pt>
                      <c:pt idx="435">
                        <c:v>835799.81573127443</c:v>
                      </c:pt>
                      <c:pt idx="436">
                        <c:v>836943.60495341965</c:v>
                      </c:pt>
                      <c:pt idx="437">
                        <c:v>838012.82990252832</c:v>
                      </c:pt>
                      <c:pt idx="438">
                        <c:v>839024.3969443636</c:v>
                      </c:pt>
                      <c:pt idx="439">
                        <c:v>839989.03855668858</c:v>
                      </c:pt>
                      <c:pt idx="440">
                        <c:v>840913.69878795871</c:v>
                      </c:pt>
                      <c:pt idx="441">
                        <c:v>841802.99249391188</c:v>
                      </c:pt>
                      <c:pt idx="442">
                        <c:v>842660.0981242602</c:v>
                      </c:pt>
                      <c:pt idx="443">
                        <c:v>843487.30408477725</c:v>
                      </c:pt>
                      <c:pt idx="444">
                        <c:v>844286.34323365008</c:v>
                      </c:pt>
                      <c:pt idx="445">
                        <c:v>845058.59780216881</c:v>
                      </c:pt>
                      <c:pt idx="446">
                        <c:v>845805.22506416542</c:v>
                      </c:pt>
                      <c:pt idx="447">
                        <c:v>846527.23452984646</c:v>
                      </c:pt>
                      <c:pt idx="448">
                        <c:v>847225.53548464994</c:v>
                      </c:pt>
                      <c:pt idx="449">
                        <c:v>847900.96638277324</c:v>
                      </c:pt>
                      <c:pt idx="450">
                        <c:v>848554.31313409039</c:v>
                      </c:pt>
                      <c:pt idx="451">
                        <c:v>849186.32058907498</c:v>
                      </c:pt>
                      <c:pt idx="452">
                        <c:v>849797.69985436916</c:v>
                      </c:pt>
                      <c:pt idx="453">
                        <c:v>850389.1330491933</c:v>
                      </c:pt>
                      <c:pt idx="454">
                        <c:v>850961.2764875429</c:v>
                      </c:pt>
                      <c:pt idx="455">
                        <c:v>851514.76288876776</c:v>
                      </c:pt>
                      <c:pt idx="456">
                        <c:v>852050.20298531186</c:v>
                      </c:pt>
                      <c:pt idx="457">
                        <c:v>852568.18675340374</c:v>
                      </c:pt>
                      <c:pt idx="458">
                        <c:v>853069.2844050437</c:v>
                      </c:pt>
                      <c:pt idx="459">
                        <c:v>853554.04722615157</c:v>
                      </c:pt>
                      <c:pt idx="460">
                        <c:v>854023.00831302977</c:v>
                      </c:pt>
                      <c:pt idx="461">
                        <c:v>854476.68323928374</c:v>
                      </c:pt>
                      <c:pt idx="462">
                        <c:v>854915.57067309902</c:v>
                      </c:pt>
                      <c:pt idx="463">
                        <c:v>855340.15295727667</c:v>
                      </c:pt>
                      <c:pt idx="464">
                        <c:v>855750.8966598406</c:v>
                      </c:pt>
                      <c:pt idx="465">
                        <c:v>856253.12737980834</c:v>
                      </c:pt>
                      <c:pt idx="466">
                        <c:v>856809.3977970347</c:v>
                      </c:pt>
                      <c:pt idx="467">
                        <c:v>857396.26207072625</c:v>
                      </c:pt>
                      <c:pt idx="468">
                        <c:v>857999.05697727983</c:v>
                      </c:pt>
                      <c:pt idx="469">
                        <c:v>858608.62806181866</c:v>
                      </c:pt>
                      <c:pt idx="470">
                        <c:v>859219.27593433566</c:v>
                      </c:pt>
                      <c:pt idx="471">
                        <c:v>859827.46798184293</c:v>
                      </c:pt>
                      <c:pt idx="472">
                        <c:v>860431.03023470892</c:v>
                      </c:pt>
                      <c:pt idx="473">
                        <c:v>861028.64043680811</c:v>
                      </c:pt>
                      <c:pt idx="474">
                        <c:v>861619.51006116346</c:v>
                      </c:pt>
                      <c:pt idx="475">
                        <c:v>862203.184850269</c:v>
                      </c:pt>
                      <c:pt idx="476">
                        <c:v>862779.41970575927</c:v>
                      </c:pt>
                      <c:pt idx="477">
                        <c:v>863348.10021625296</c:v>
                      </c:pt>
                      <c:pt idx="478">
                        <c:v>863909.19344031531</c:v>
                      </c:pt>
                      <c:pt idx="479">
                        <c:v>864462.71704034833</c:v>
                      </c:pt>
                      <c:pt idx="480">
                        <c:v>865008.71992739348</c:v>
                      </c:pt>
                      <c:pt idx="481">
                        <c:v>865547.27012626058</c:v>
                      </c:pt>
                      <c:pt idx="482">
                        <c:v>866078.44716961659</c:v>
                      </c:pt>
                      <c:pt idx="483">
                        <c:v>866602.33733283018</c:v>
                      </c:pt>
                      <c:pt idx="484">
                        <c:v>867119.03065062664</c:v>
                      </c:pt>
                      <c:pt idx="485">
                        <c:v>867628.61905132374</c:v>
                      </c:pt>
                      <c:pt idx="486">
                        <c:v>868131.19519200898</c:v>
                      </c:pt>
                      <c:pt idx="487">
                        <c:v>868626.8517333226</c:v>
                      </c:pt>
                      <c:pt idx="488">
                        <c:v>869115.68088992755</c:v>
                      </c:pt>
                      <c:pt idx="489">
                        <c:v>869597.77415384818</c:v>
                      </c:pt>
                      <c:pt idx="490">
                        <c:v>870073.22212618892</c:v>
                      </c:pt>
                      <c:pt idx="491">
                        <c:v>870542.11441678298</c:v>
                      </c:pt>
                      <c:pt idx="492">
                        <c:v>871004.53958639957</c:v>
                      </c:pt>
                      <c:pt idx="493">
                        <c:v>871460.58511559723</c:v>
                      </c:pt>
                      <c:pt idx="494">
                        <c:v>871910.33739024191</c:v>
                      </c:pt>
                      <c:pt idx="495">
                        <c:v>872462.30293868529</c:v>
                      </c:pt>
                      <c:pt idx="496">
                        <c:v>873085.04697196058</c:v>
                      </c:pt>
                      <c:pt idx="497">
                        <c:v>873758.27935738291</c:v>
                      </c:pt>
                      <c:pt idx="498">
                        <c:v>874468.9313342761</c:v>
                      </c:pt>
                      <c:pt idx="499">
                        <c:v>875208.61370828596</c:v>
                      </c:pt>
                      <c:pt idx="500">
                        <c:v>875971.9700850501</c:v>
                      </c:pt>
                      <c:pt idx="501">
                        <c:v>876755.60998578742</c:v>
                      </c:pt>
                      <c:pt idx="502">
                        <c:v>877557.41765754984</c:v>
                      </c:pt>
                      <c:pt idx="503">
                        <c:v>878376.10428736534</c:v>
                      </c:pt>
                      <c:pt idx="504">
                        <c:v>879210.91791079473</c:v>
                      </c:pt>
                      <c:pt idx="505">
                        <c:v>880061.45548517921</c:v>
                      </c:pt>
                      <c:pt idx="506">
                        <c:v>880927.54115107539</c:v>
                      </c:pt>
                      <c:pt idx="507">
                        <c:v>881809.1473736827</c:v>
                      </c:pt>
                      <c:pt idx="508">
                        <c:v>882706.3438636543</c:v>
                      </c:pt>
                      <c:pt idx="509">
                        <c:v>883619.26449420059</c:v>
                      </c:pt>
                      <c:pt idx="510">
                        <c:v>884548.08587646298</c:v>
                      </c:pt>
                      <c:pt idx="511">
                        <c:v>885493.01348708104</c:v>
                      </c:pt>
                      <c:pt idx="512">
                        <c:v>886454.2726878589</c:v>
                      </c:pt>
                      <c:pt idx="513">
                        <c:v>887432.1029142203</c:v>
                      </c:pt>
                      <c:pt idx="514">
                        <c:v>888426.75391603331</c:v>
                      </c:pt>
                      <c:pt idx="515">
                        <c:v>889438.48332754977</c:v>
                      </c:pt>
                      <c:pt idx="516">
                        <c:v>890467.55509791127</c:v>
                      </c:pt>
                      <c:pt idx="517">
                        <c:v>891514.23847867327</c:v>
                      </c:pt>
                      <c:pt idx="518">
                        <c:v>892578.80737169343</c:v>
                      </c:pt>
                      <c:pt idx="519">
                        <c:v>893661.53990997106</c:v>
                      </c:pt>
                      <c:pt idx="520">
                        <c:v>894762.71818888187</c:v>
                      </c:pt>
                      <c:pt idx="521">
                        <c:v>895882.62809430901</c:v>
                      </c:pt>
                      <c:pt idx="522">
                        <c:v>897021.5591929924</c:v>
                      </c:pt>
                      <c:pt idx="523">
                        <c:v>898179.80466261029</c:v>
                      </c:pt>
                      <c:pt idx="524">
                        <c:v>899357.6612470051</c:v>
                      </c:pt>
                      <c:pt idx="525">
                        <c:v>900555.42922707717</c:v>
                      </c:pt>
                      <c:pt idx="526">
                        <c:v>901902.90962619695</c:v>
                      </c:pt>
                      <c:pt idx="527">
                        <c:v>903371.05156079307</c:v>
                      </c:pt>
                      <c:pt idx="528">
                        <c:v>904941.5266141243</c:v>
                      </c:pt>
                      <c:pt idx="529">
                        <c:v>906603.10632258339</c:v>
                      </c:pt>
                      <c:pt idx="530">
                        <c:v>908349.27388057334</c:v>
                      </c:pt>
                      <c:pt idx="531">
                        <c:v>910176.649835794</c:v>
                      </c:pt>
                      <c:pt idx="532">
                        <c:v>912083.95462273399</c:v>
                      </c:pt>
                      <c:pt idx="533">
                        <c:v>914071.32514288404</c:v>
                      </c:pt>
                      <c:pt idx="534">
                        <c:v>916139.8648336723</c:v>
                      </c:pt>
                      <c:pt idx="535">
                        <c:v>918291.34771305288</c:v>
                      </c:pt>
                      <c:pt idx="536">
                        <c:v>920528.02395698661</c:v>
                      </c:pt>
                      <c:pt idx="537">
                        <c:v>922852.49242049397</c:v>
                      </c:pt>
                      <c:pt idx="538">
                        <c:v>925267.61728744966</c:v>
                      </c:pt>
                      <c:pt idx="539">
                        <c:v>927776.47379945929</c:v>
                      </c:pt>
                      <c:pt idx="540">
                        <c:v>930382.3131350216</c:v>
                      </c:pt>
                      <c:pt idx="541">
                        <c:v>933088.53988703724</c:v>
                      </c:pt>
                      <c:pt idx="542">
                        <c:v>935898.69781337166</c:v>
                      </c:pt>
                      <c:pt idx="543">
                        <c:v>938816.46100323193</c:v>
                      </c:pt>
                      <c:pt idx="544">
                        <c:v>941845.62856987445</c:v>
                      </c:pt>
                      <c:pt idx="545">
                        <c:v>944990.12161796482</c:v>
                      </c:pt>
                      <c:pt idx="546">
                        <c:v>948253.98165410908</c:v>
                      </c:pt>
                      <c:pt idx="547">
                        <c:v>951641.36988576339</c:v>
                      </c:pt>
                      <c:pt idx="548">
                        <c:v>955156.56703577144</c:v>
                      </c:pt>
                      <c:pt idx="549">
                        <c:v>958803.97341939912</c:v>
                      </c:pt>
                      <c:pt idx="550">
                        <c:v>962588.10910919006</c:v>
                      </c:pt>
                      <c:pt idx="551">
                        <c:v>966513.61406427703</c:v>
                      </c:pt>
                      <c:pt idx="552">
                        <c:v>970585.24813418789</c:v>
                      </c:pt>
                      <c:pt idx="553">
                        <c:v>974807.8908687958</c:v>
                      </c:pt>
                      <c:pt idx="554">
                        <c:v>979186.5410798965</c:v>
                      </c:pt>
                      <c:pt idx="555">
                        <c:v>983726.31610861723</c:v>
                      </c:pt>
                      <c:pt idx="556">
                        <c:v>988432.45075822761</c:v>
                      </c:pt>
                      <c:pt idx="557">
                        <c:v>992459.29318898416</c:v>
                      </c:pt>
                      <c:pt idx="558">
                        <c:v>996049.60126138409</c:v>
                      </c:pt>
                      <c:pt idx="559">
                        <c:v>999357.16018603381</c:v>
                      </c:pt>
                      <c:pt idx="560">
                        <c:v>1002479.3881400351</c:v>
                      </c:pt>
                      <c:pt idx="561">
                        <c:v>1005477.9952707631</c:v>
                      </c:pt>
                      <c:pt idx="562">
                        <c:v>1008392.0724076928</c:v>
                      </c:pt>
                      <c:pt idx="563">
                        <c:v>1011246.383052913</c:v>
                      </c:pt>
                      <c:pt idx="564">
                        <c:v>1014056.6162604165</c:v>
                      </c:pt>
                      <c:pt idx="565">
                        <c:v>1016832.7141066598</c:v>
                      </c:pt>
                      <c:pt idx="566">
                        <c:v>1019580.979396382</c:v>
                      </c:pt>
                      <c:pt idx="567">
                        <c:v>1022305.4106741945</c:v>
                      </c:pt>
                      <c:pt idx="568">
                        <c:v>1025008.5477743681</c:v>
                      </c:pt>
                      <c:pt idx="569">
                        <c:v>1027692.0073359924</c:v>
                      </c:pt>
                      <c:pt idx="570">
                        <c:v>1030356.8219448654</c:v>
                      </c:pt>
                      <c:pt idx="571">
                        <c:v>1033003.6548996557</c:v>
                      </c:pt>
                      <c:pt idx="572">
                        <c:v>1035632.9362063595</c:v>
                      </c:pt>
                      <c:pt idx="573">
                        <c:v>1038244.9486858706</c:v>
                      </c:pt>
                      <c:pt idx="574">
                        <c:v>1040839.8824890371</c:v>
                      </c:pt>
                      <c:pt idx="575">
                        <c:v>1043417.8696055616</c:v>
                      </c:pt>
                      <c:pt idx="576">
                        <c:v>1045979.0057044118</c:v>
                      </c:pt>
                      <c:pt idx="577">
                        <c:v>1048523.363952511</c:v>
                      </c:pt>
                      <c:pt idx="578">
                        <c:v>1051051.003754274</c:v>
                      </c:pt>
                      <c:pt idx="579">
                        <c:v>1053561.9762752915</c:v>
                      </c:pt>
                      <c:pt idx="580">
                        <c:v>1056056.3279300064</c:v>
                      </c:pt>
                      <c:pt idx="581">
                        <c:v>1058534.1025804228</c:v>
                      </c:pt>
                      <c:pt idx="582">
                        <c:v>1060995.3429188416</c:v>
                      </c:pt>
                      <c:pt idx="583">
                        <c:v>1063440.0913340838</c:v>
                      </c:pt>
                      <c:pt idx="584">
                        <c:v>1065868.3904507898</c:v>
                      </c:pt>
                      <c:pt idx="585">
                        <c:v>1068280.2834618262</c:v>
                      </c:pt>
                      <c:pt idx="586">
                        <c:v>1070675.8143297778</c:v>
                      </c:pt>
                      <c:pt idx="587">
                        <c:v>1074066.8968427642</c:v>
                      </c:pt>
                      <c:pt idx="588">
                        <c:v>1078229.8077851722</c:v>
                      </c:pt>
                      <c:pt idx="589">
                        <c:v>1083020.6565218451</c:v>
                      </c:pt>
                      <c:pt idx="590">
                        <c:v>1088349.2160779429</c:v>
                      </c:pt>
                      <c:pt idx="591">
                        <c:v>1094161.4184420321</c:v>
                      </c:pt>
                      <c:pt idx="592">
                        <c:v>1100427.6450764108</c:v>
                      </c:pt>
                      <c:pt idx="593">
                        <c:v>1107134.8934469642</c:v>
                      </c:pt>
                      <c:pt idx="594">
                        <c:v>1114281.5354507577</c:v>
                      </c:pt>
                      <c:pt idx="595">
                        <c:v>1121873.808367722</c:v>
                      </c:pt>
                      <c:pt idx="596">
                        <c:v>1129923.4631000075</c:v>
                      </c:pt>
                      <c:pt idx="597">
                        <c:v>1138446.184557429</c:v>
                      </c:pt>
                      <c:pt idx="598">
                        <c:v>1147460.5262309983</c:v>
                      </c:pt>
                      <c:pt idx="599">
                        <c:v>1156987.1860891478</c:v>
                      </c:pt>
                      <c:pt idx="600">
                        <c:v>1167048.5078614091</c:v>
                      </c:pt>
                      <c:pt idx="601">
                        <c:v>1177823.5275261065</c:v>
                      </c:pt>
                      <c:pt idx="602">
                        <c:v>1189311.9626147998</c:v>
                      </c:pt>
                      <c:pt idx="603">
                        <c:v>1201524.7382326394</c:v>
                      </c:pt>
                      <c:pt idx="604">
                        <c:v>1214480.4848915185</c:v>
                      </c:pt>
                      <c:pt idx="605">
                        <c:v>1228203.1478271896</c:v>
                      </c:pt>
                      <c:pt idx="606">
                        <c:v>1242720.3348918504</c:v>
                      </c:pt>
                      <c:pt idx="607">
                        <c:v>1258062.1525327649</c:v>
                      </c:pt>
                      <c:pt idx="608">
                        <c:v>1274260.3615321927</c:v>
                      </c:pt>
                      <c:pt idx="609">
                        <c:v>1291347.7393657512</c:v>
                      </c:pt>
                      <c:pt idx="610">
                        <c:v>1309357.5731387595</c:v>
                      </c:pt>
                      <c:pt idx="611">
                        <c:v>1328323.232057</c:v>
                      </c:pt>
                      <c:pt idx="612">
                        <c:v>1348277.785288295</c:v>
                      </c:pt>
                      <c:pt idx="613">
                        <c:v>1369253.6425640252</c:v>
                      </c:pt>
                      <c:pt idx="614">
                        <c:v>1391282.2027594168</c:v>
                      </c:pt>
                      <c:pt idx="615">
                        <c:v>1414393.501187318</c:v>
                      </c:pt>
                      <c:pt idx="616">
                        <c:v>1438615.8502512798</c:v>
                      </c:pt>
                      <c:pt idx="617">
                        <c:v>1463975.4709692514</c:v>
                      </c:pt>
                      <c:pt idx="618">
                        <c:v>1485853.2235780763</c:v>
                      </c:pt>
                      <c:pt idx="619">
                        <c:v>1505492.4209011693</c:v>
                      </c:pt>
                      <c:pt idx="620">
                        <c:v>1523686.8900711399</c:v>
                      </c:pt>
                      <c:pt idx="621">
                        <c:v>1540942.7694878213</c:v>
                      </c:pt>
                      <c:pt idx="622">
                        <c:v>1557582.1452346598</c:v>
                      </c:pt>
                      <c:pt idx="623">
                        <c:v>1573809.4043087487</c:v>
                      </c:pt>
                      <c:pt idx="624">
                        <c:v>1589753.7012713181</c:v>
                      </c:pt>
                      <c:pt idx="625">
                        <c:v>1605496.1282418612</c:v>
                      </c:pt>
                      <c:pt idx="626">
                        <c:v>1621087.0929324587</c:v>
                      </c:pt>
                      <c:pt idx="627">
                        <c:v>1636557.4306577665</c:v>
                      </c:pt>
                      <c:pt idx="628">
                        <c:v>1651925.5078954585</c:v>
                      </c:pt>
                      <c:pt idx="629">
                        <c:v>1667201.7623567679</c:v>
                      </c:pt>
                      <c:pt idx="630">
                        <c:v>1682391.6041100726</c:v>
                      </c:pt>
                      <c:pt idx="631">
                        <c:v>1697497.2691337692</c:v>
                      </c:pt>
                      <c:pt idx="632">
                        <c:v>1712519.0034544233</c:v>
                      </c:pt>
                      <c:pt idx="633">
                        <c:v>1722270.2360198742</c:v>
                      </c:pt>
                      <c:pt idx="634">
                        <c:v>1728850.6368410548</c:v>
                      </c:pt>
                      <c:pt idx="635">
                        <c:v>1733508.788836245</c:v>
                      </c:pt>
                      <c:pt idx="636">
                        <c:v>1736987.9190179971</c:v>
                      </c:pt>
                      <c:pt idx="637">
                        <c:v>1739731.1513320212</c:v>
                      </c:pt>
                      <c:pt idx="638">
                        <c:v>1742003.3603403773</c:v>
                      </c:pt>
                      <c:pt idx="639">
                        <c:v>1743963.5136266451</c:v>
                      </c:pt>
                      <c:pt idx="640">
                        <c:v>1745707.6214815013</c:v>
                      </c:pt>
                      <c:pt idx="641">
                        <c:v>1747294.2375706567</c:v>
                      </c:pt>
                      <c:pt idx="642">
                        <c:v>1748759.6010227439</c:v>
                      </c:pt>
                      <c:pt idx="643">
                        <c:v>1750126.6291486244</c:v>
                      </c:pt>
                      <c:pt idx="644">
                        <c:v>1751410.259545275</c:v>
                      </c:pt>
                      <c:pt idx="645">
                        <c:v>1752620.6249288348</c:v>
                      </c:pt>
                      <c:pt idx="646">
                        <c:v>1753764.9412551427</c:v>
                      </c:pt>
                      <c:pt idx="647">
                        <c:v>1754848.6318527581</c:v>
                      </c:pt>
                      <c:pt idx="648">
                        <c:v>1755875.9978742106</c:v>
                      </c:pt>
                      <c:pt idx="649">
                        <c:v>1756850.6192746607</c:v>
                      </c:pt>
                      <c:pt idx="650">
                        <c:v>1757775.5956740896</c:v>
                      </c:pt>
                      <c:pt idx="651">
                        <c:v>1758653.6920252503</c:v>
                      </c:pt>
                      <c:pt idx="652">
                        <c:v>1759487.4276330646</c:v>
                      </c:pt>
                      <c:pt idx="653">
                        <c:v>1760279.1314135948</c:v>
                      </c:pt>
                      <c:pt idx="654">
                        <c:v>1761030.9769860522</c:v>
                      </c:pt>
                      <c:pt idx="655">
                        <c:v>1761745.0056736569</c:v>
                      </c:pt>
                      <c:pt idx="656">
                        <c:v>1762423.1422135641</c:v>
                      </c:pt>
                      <c:pt idx="657">
                        <c:v>1763067.2060313562</c:v>
                      </c:pt>
                      <c:pt idx="658">
                        <c:v>1763678.9197808993</c:v>
                      </c:pt>
                      <c:pt idx="659">
                        <c:v>1764259.9161646254</c:v>
                      </c:pt>
                      <c:pt idx="660">
                        <c:v>1764811.7436419507</c:v>
                      </c:pt>
                      <c:pt idx="661">
                        <c:v>1765335.8713914501</c:v>
                      </c:pt>
                      <c:pt idx="662">
                        <c:v>1765833.6937484397</c:v>
                      </c:pt>
                      <c:pt idx="663">
                        <c:v>1769156.384921419</c:v>
                      </c:pt>
                      <c:pt idx="664">
                        <c:v>1774770.7068482612</c:v>
                      </c:pt>
                      <c:pt idx="665">
                        <c:v>1782346.3737951468</c:v>
                      </c:pt>
                      <c:pt idx="666">
                        <c:v>1791696.1100588837</c:v>
                      </c:pt>
                      <c:pt idx="667">
                        <c:v>1802734.4665396835</c:v>
                      </c:pt>
                      <c:pt idx="668">
                        <c:v>1815449.4896872847</c:v>
                      </c:pt>
                      <c:pt idx="669">
                        <c:v>1829883.167805915</c:v>
                      </c:pt>
                      <c:pt idx="670">
                        <c:v>1846117.8323087113</c:v>
                      </c:pt>
                      <c:pt idx="671">
                        <c:v>1864266.5489793883</c:v>
                      </c:pt>
                      <c:pt idx="672">
                        <c:v>1884466.1215273559</c:v>
                      </c:pt>
                      <c:pt idx="673">
                        <c:v>1906871.7322058147</c:v>
                      </c:pt>
                      <c:pt idx="674">
                        <c:v>1931652.5209360619</c:v>
                      </c:pt>
                      <c:pt idx="675">
                        <c:v>1958987.5962145249</c:v>
                      </c:pt>
                      <c:pt idx="676">
                        <c:v>1989062.1068571042</c:v>
                      </c:pt>
                      <c:pt idx="677">
                        <c:v>2022063.1038468881</c:v>
                      </c:pt>
                      <c:pt idx="678">
                        <c:v>2058175.0009683517</c:v>
                      </c:pt>
                      <c:pt idx="679">
                        <c:v>2093915.481080536</c:v>
                      </c:pt>
                      <c:pt idx="680">
                        <c:v>2129964.8826043583</c:v>
                      </c:pt>
                      <c:pt idx="681">
                        <c:v>2166781.9535908019</c:v>
                      </c:pt>
                      <c:pt idx="682">
                        <c:v>2204672.5800194987</c:v>
                      </c:pt>
                      <c:pt idx="683">
                        <c:v>2243835.8989953343</c:v>
                      </c:pt>
                      <c:pt idx="684">
                        <c:v>2284395.1713520968</c:v>
                      </c:pt>
                      <c:pt idx="685">
                        <c:v>2326418.4157306054</c:v>
                      </c:pt>
                      <c:pt idx="686">
                        <c:v>2369932.1961818994</c:v>
                      </c:pt>
                      <c:pt idx="687">
                        <c:v>2414930.8638479705</c:v>
                      </c:pt>
                      <c:pt idx="688">
                        <c:v>2461382.813298068</c:v>
                      </c:pt>
                      <c:pt idx="689">
                        <c:v>2509234.8118356648</c:v>
                      </c:pt>
                      <c:pt idx="690">
                        <c:v>2558415.1182467695</c:v>
                      </c:pt>
                      <c:pt idx="691">
                        <c:v>2608835.8737100153</c:v>
                      </c:pt>
                      <c:pt idx="692">
                        <c:v>2660395.0866351393</c:v>
                      </c:pt>
                      <c:pt idx="693">
                        <c:v>2712978.4213321018</c:v>
                      </c:pt>
                      <c:pt idx="694">
                        <c:v>2766460.921808504</c:v>
                      </c:pt>
                      <c:pt idx="695">
                        <c:v>2820708.7461573877</c:v>
                      </c:pt>
                      <c:pt idx="696">
                        <c:v>2875580.9470400424</c:v>
                      </c:pt>
                      <c:pt idx="697">
                        <c:v>2930931.3052015924</c:v>
                      </c:pt>
                      <c:pt idx="698">
                        <c:v>2986610.2028710204</c:v>
                      </c:pt>
                      <c:pt idx="699">
                        <c:v>3042466.5103888148</c:v>
                      </c:pt>
                      <c:pt idx="700">
                        <c:v>3098349.4511864409</c:v>
                      </c:pt>
                      <c:pt idx="701">
                        <c:v>3154110.4063746911</c:v>
                      </c:pt>
                      <c:pt idx="702">
                        <c:v>3209604.6199246813</c:v>
                      </c:pt>
                      <c:pt idx="703">
                        <c:v>3264692.7680650856</c:v>
                      </c:pt>
                      <c:pt idx="704">
                        <c:v>3319242.3614170873</c:v>
                      </c:pt>
                      <c:pt idx="705">
                        <c:v>3373128.954898912</c:v>
                      </c:pt>
                      <c:pt idx="706">
                        <c:v>3426237.1479263329</c:v>
                      </c:pt>
                      <c:pt idx="707">
                        <c:v>3478461.3653233778</c:v>
                      </c:pt>
                      <c:pt idx="708">
                        <c:v>3529706.4171104589</c:v>
                      </c:pt>
                      <c:pt idx="709">
                        <c:v>3579887.8425127338</c:v>
                      </c:pt>
                      <c:pt idx="710">
                        <c:v>3626467.3747613542</c:v>
                      </c:pt>
                      <c:pt idx="711">
                        <c:v>3670290.854479461</c:v>
                      </c:pt>
                      <c:pt idx="712">
                        <c:v>3711899.7866168683</c:v>
                      </c:pt>
                      <c:pt idx="713">
                        <c:v>3751642.5446415218</c:v>
                      </c:pt>
                      <c:pt idx="714">
                        <c:v>3789745.6057230826</c:v>
                      </c:pt>
                      <c:pt idx="715">
                        <c:v>3826359.0280463384</c:v>
                      </c:pt>
                      <c:pt idx="716">
                        <c:v>3861585.3694298547</c:v>
                      </c:pt>
                      <c:pt idx="717">
                        <c:v>3895497.9873681464</c:v>
                      </c:pt>
                      <c:pt idx="718">
                        <c:v>3928152.5475954288</c:v>
                      </c:pt>
                      <c:pt idx="719">
                        <c:v>3959594.2017066223</c:v>
                      </c:pt>
                      <c:pt idx="720">
                        <c:v>3989862.0125292265</c:v>
                      </c:pt>
                      <c:pt idx="721">
                        <c:v>4018991.6380431862</c:v>
                      </c:pt>
                      <c:pt idx="722">
                        <c:v>4047016.9196219943</c:v>
                      </c:pt>
                      <c:pt idx="723">
                        <c:v>4073970.786168301</c:v>
                      </c:pt>
                      <c:pt idx="724">
                        <c:v>4099885.7357170903</c:v>
                      </c:pt>
                      <c:pt idx="725">
                        <c:v>4124794.0601732302</c:v>
                      </c:pt>
                      <c:pt idx="726">
                        <c:v>4148727.9176374422</c:v>
                      </c:pt>
                      <c:pt idx="727">
                        <c:v>4171719.3177774185</c:v>
                      </c:pt>
                      <c:pt idx="728">
                        <c:v>4193800.0609076265</c:v>
                      </c:pt>
                      <c:pt idx="729">
                        <c:v>4215001.6557172956</c:v>
                      </c:pt>
                      <c:pt idx="730">
                        <c:v>4235355.2306450009</c:v>
                      </c:pt>
                      <c:pt idx="731">
                        <c:v>4254891.4476400027</c:v>
                      </c:pt>
                      <c:pt idx="732">
                        <c:v>4273640.4231346576</c:v>
                      </c:pt>
                      <c:pt idx="733">
                        <c:v>4291631.6586240809</c:v>
                      </c:pt>
                      <c:pt idx="734">
                        <c:v>4308893.981764432</c:v>
                      </c:pt>
                      <c:pt idx="735">
                        <c:v>4325455.4980130857</c:v>
                      </c:pt>
                      <c:pt idx="736">
                        <c:v>4341343.5523220142</c:v>
                      </c:pt>
                      <c:pt idx="737">
                        <c:v>4356584.7001196845</c:v>
                      </c:pt>
                      <c:pt idx="738">
                        <c:v>4371204.6866874723</c:v>
                      </c:pt>
                      <c:pt idx="739">
                        <c:v>4385228.4339972865</c:v>
                      </c:pt>
                      <c:pt idx="740">
                        <c:v>4398680.0340918107</c:v>
                      </c:pt>
                      <c:pt idx="741">
                        <c:v>4411582.7481346708</c:v>
                      </c:pt>
                      <c:pt idx="742">
                        <c:v>4423959.0103204725</c:v>
                      </c:pt>
                      <c:pt idx="743">
                        <c:v>4435830.4359049881</c:v>
                      </c:pt>
                      <c:pt idx="744">
                        <c:v>4447217.83268819</c:v>
                      </c:pt>
                      <c:pt idx="745">
                        <c:v>4458141.215353854</c:v>
                      </c:pt>
                      <c:pt idx="746">
                        <c:v>4468619.8221371314</c:v>
                      </c:pt>
                      <c:pt idx="747">
                        <c:v>4478672.1333546676</c:v>
                      </c:pt>
                      <c:pt idx="748">
                        <c:v>4488315.8913899912</c:v>
                      </c:pt>
                      <c:pt idx="749">
                        <c:v>4497568.1217798619</c:v>
                      </c:pt>
                      <c:pt idx="750">
                        <c:v>4506445.1550951079</c:v>
                      </c:pt>
                      <c:pt idx="751">
                        <c:v>4514962.6493523968</c:v>
                      </c:pt>
                      <c:pt idx="752">
                        <c:v>4523135.6127316719</c:v>
                      </c:pt>
                      <c:pt idx="753">
                        <c:v>4530978.4264079668</c:v>
                      </c:pt>
                      <c:pt idx="754">
                        <c:v>4538504.8673363468</c:v>
                      </c:pt>
                      <c:pt idx="755">
                        <c:v>4545728.1308551431</c:v>
                      </c:pt>
                      <c:pt idx="756">
                        <c:v>4552660.852995812</c:v>
                      </c:pt>
                      <c:pt idx="757">
                        <c:v>4559315.1324079847</c:v>
                      </c:pt>
                      <c:pt idx="758">
                        <c:v>4565702.5518258503</c:v>
                      </c:pt>
                      <c:pt idx="759">
                        <c:v>4571834.1990172751</c:v>
                      </c:pt>
                      <c:pt idx="760">
                        <c:v>4577720.687170214</c:v>
                      </c:pt>
                      <c:pt idx="761">
                        <c:v>4583372.1746822605</c:v>
                      </c:pt>
                      <c:pt idx="762">
                        <c:v>4588798.384328885</c:v>
                      </c:pt>
                      <c:pt idx="763">
                        <c:v>4594008.621794113</c:v>
                      </c:pt>
                      <c:pt idx="764">
                        <c:v>4599011.7935543973</c:v>
                      </c:pt>
                      <c:pt idx="765">
                        <c:v>4603816.4241122911</c:v>
                      </c:pt>
                      <c:pt idx="766">
                        <c:v>4608430.6725814305</c:v>
                      </c:pt>
                      <c:pt idx="767">
                        <c:v>4612862.3486284195</c:v>
                      </c:pt>
                      <c:pt idx="768">
                        <c:v>4617118.9277805304</c:v>
                      </c:pt>
                      <c:pt idx="769">
                        <c:v>4621207.5661108531</c:v>
                      </c:pt>
                      <c:pt idx="770">
                        <c:v>4625135.1143146865</c:v>
                      </c:pt>
                      <c:pt idx="771">
                        <c:v>4628908.1311926702</c:v>
                      </c:pt>
                      <c:pt idx="772">
                        <c:v>4632532.8965574484</c:v>
                      </c:pt>
                      <c:pt idx="773">
                        <c:v>4636015.4235816281</c:v>
                      </c:pt>
                      <c:pt idx="774">
                        <c:v>4639361.4706054488</c:v>
                      </c:pt>
                      <c:pt idx="775">
                        <c:v>4642576.5524230246</c:v>
                      </c:pt>
                      <c:pt idx="776">
                        <c:v>4645665.9510662155</c:v>
                      </c:pt>
                      <c:pt idx="777">
                        <c:v>4648634.7261052653</c:v>
                      </c:pt>
                      <c:pt idx="778">
                        <c:v>4651487.7244852129</c:v>
                      </c:pt>
                      <c:pt idx="779">
                        <c:v>4654229.5899169035</c:v>
                      </c:pt>
                      <c:pt idx="780">
                        <c:v>4656864.7718411013</c:v>
                      </c:pt>
                      <c:pt idx="781">
                        <c:v>4659397.5339838285</c:v>
                      </c:pt>
                      <c:pt idx="782">
                        <c:v>4661831.9625206171</c:v>
                      </c:pt>
                      <c:pt idx="783">
                        <c:v>4664171.9738668548</c:v>
                      </c:pt>
                      <c:pt idx="784">
                        <c:v>4666421.3221109053</c:v>
                      </c:pt>
                      <c:pt idx="785">
                        <c:v>4668583.6061061136</c:v>
                      </c:pt>
                      <c:pt idx="786">
                        <c:v>4670662.2762372475</c:v>
                      </c:pt>
                      <c:pt idx="787">
                        <c:v>4672660.6408763602</c:v>
                      </c:pt>
                      <c:pt idx="788">
                        <c:v>4674581.8725424651</c:v>
                      </c:pt>
                      <c:pt idx="789">
                        <c:v>4676429.0137788467</c:v>
                      </c:pt>
                      <c:pt idx="790">
                        <c:v>4678204.9827612573</c:v>
                      </c:pt>
                      <c:pt idx="791">
                        <c:v>4679912.5786496801</c:v>
                      </c:pt>
                      <c:pt idx="792">
                        <c:v>4681554.4866957925</c:v>
                      </c:pt>
                      <c:pt idx="793">
                        <c:v>4683133.2831177237</c:v>
                      </c:pt>
                      <c:pt idx="794">
                        <c:v>4684651.4397531729</c:v>
                      </c:pt>
                      <c:pt idx="795">
                        <c:v>4686111.3285014434</c:v>
                      </c:pt>
                      <c:pt idx="796">
                        <c:v>4687515.2255644668</c:v>
                      </c:pt>
                      <c:pt idx="797">
                        <c:v>4688865.3154964</c:v>
                      </c:pt>
                      <c:pt idx="798">
                        <c:v>4690163.695070941</c:v>
                      </c:pt>
                      <c:pt idx="799">
                        <c:v>4691412.3769750549</c:v>
                      </c:pt>
                      <c:pt idx="800">
                        <c:v>4692613.293337388</c:v>
                      </c:pt>
                      <c:pt idx="801">
                        <c:v>4693768.2990992432</c:v>
                      </c:pt>
                      <c:pt idx="802">
                        <c:v>4694879.1752356067</c:v>
                      </c:pt>
                      <c:pt idx="803">
                        <c:v>4695947.6318333503</c:v>
                      </c:pt>
                      <c:pt idx="804">
                        <c:v>4696975.3110333681</c:v>
                      </c:pt>
                      <c:pt idx="805">
                        <c:v>4697963.7898430964</c:v>
                      </c:pt>
                      <c:pt idx="806">
                        <c:v>4698914.5828255229</c:v>
                      </c:pt>
                      <c:pt idx="807">
                        <c:v>4699829.1446705023</c:v>
                      </c:pt>
                      <c:pt idx="808">
                        <c:v>4700708.8726538988</c:v>
                      </c:pt>
                      <c:pt idx="809">
                        <c:v>4701555.1089898106</c:v>
                      </c:pt>
                      <c:pt idx="810">
                        <c:v>4702369.1430808548</c:v>
                      </c:pt>
                      <c:pt idx="811">
                        <c:v>4703152.2136712661</c:v>
                      </c:pt>
                      <c:pt idx="812">
                        <c:v>4703905.5109073026</c:v>
                      </c:pt>
                      <c:pt idx="813">
                        <c:v>4704630.178309245</c:v>
                      </c:pt>
                      <c:pt idx="814">
                        <c:v>4705327.3146590628</c:v>
                      </c:pt>
                      <c:pt idx="815">
                        <c:v>4705997.9758076081</c:v>
                      </c:pt>
                      <c:pt idx="816">
                        <c:v>4706643.1764050229</c:v>
                      </c:pt>
                      <c:pt idx="817">
                        <c:v>4707263.8915578471</c:v>
                      </c:pt>
                      <c:pt idx="818">
                        <c:v>4707861.0584161635</c:v>
                      </c:pt>
                      <c:pt idx="819">
                        <c:v>4708435.5776939318</c:v>
                      </c:pt>
                      <c:pt idx="820">
                        <c:v>4708988.3151255287</c:v>
                      </c:pt>
                      <c:pt idx="821">
                        <c:v>4709520.1028613457</c:v>
                      </c:pt>
                      <c:pt idx="822">
                        <c:v>4710031.740805177</c:v>
                      </c:pt>
                      <c:pt idx="823">
                        <c:v>4710523.9978959812</c:v>
                      </c:pt>
                      <c:pt idx="824">
                        <c:v>4710997.6133364914</c:v>
                      </c:pt>
                      <c:pt idx="825">
                        <c:v>4711453.2977710124</c:v>
                      </c:pt>
                      <c:pt idx="826">
                        <c:v>4711891.7344146483</c:v>
                      </c:pt>
                      <c:pt idx="827">
                        <c:v>4712313.5801360868</c:v>
                      </c:pt>
                      <c:pt idx="828">
                        <c:v>4712719.4664959684</c:v>
                      </c:pt>
                      <c:pt idx="829">
                        <c:v>4713110.0007427763</c:v>
                      </c:pt>
                      <c:pt idx="830">
                        <c:v>4713485.7667680848</c:v>
                      </c:pt>
                      <c:pt idx="831">
                        <c:v>4713847.3260229211</c:v>
                      </c:pt>
                      <c:pt idx="832">
                        <c:v>4714195.2183969226</c:v>
                      </c:pt>
                      <c:pt idx="833">
                        <c:v>4714529.9630618757</c:v>
                      </c:pt>
                      <c:pt idx="834">
                        <c:v>4714852.0592811601</c:v>
                      </c:pt>
                      <c:pt idx="835">
                        <c:v>4715161.9871865576</c:v>
                      </c:pt>
                      <c:pt idx="836">
                        <c:v>4715460.2085238015</c:v>
                      </c:pt>
                      <c:pt idx="837">
                        <c:v>4715747.167368196</c:v>
                      </c:pt>
                      <c:pt idx="838">
                        <c:v>4716023.2908115629</c:v>
                      </c:pt>
                      <c:pt idx="839">
                        <c:v>4716288.9896217221</c:v>
                      </c:pt>
                      <c:pt idx="840">
                        <c:v>4716544.6588756591</c:v>
                      </c:pt>
                      <c:pt idx="841">
                        <c:v>4716790.6785674738</c:v>
                      </c:pt>
                      <c:pt idx="842">
                        <c:v>4717027.4141921625</c:v>
                      </c:pt>
                      <c:pt idx="843">
                        <c:v>4717255.2173062395</c:v>
                      </c:pt>
                      <c:pt idx="844">
                        <c:v>4717474.4260661509</c:v>
                      </c:pt>
                      <c:pt idx="845">
                        <c:v>4717685.365745401</c:v>
                      </c:pt>
                      <c:pt idx="846">
                        <c:v>4717888.3492312673</c:v>
                      </c:pt>
                      <c:pt idx="847">
                        <c:v>4718083.6775019402</c:v>
                      </c:pt>
                      <c:pt idx="848">
                        <c:v>4718271.6400848869</c:v>
                      </c:pt>
                      <c:pt idx="849">
                        <c:v>4718452.5154972123</c:v>
                      </c:pt>
                      <c:pt idx="850">
                        <c:v>4718626.5716687432</c:v>
                      </c:pt>
                      <c:pt idx="851">
                        <c:v>4718794.0663485397</c:v>
                      </c:pt>
                      <c:pt idx="852">
                        <c:v>4718955.2474955078</c:v>
                      </c:pt>
                      <c:pt idx="853">
                        <c:v>4719110.3536537513</c:v>
                      </c:pt>
                      <c:pt idx="854">
                        <c:v>4719259.6143132839</c:v>
                      </c:pt>
                      <c:pt idx="855">
                        <c:v>4719403.2502566827</c:v>
                      </c:pt>
                      <c:pt idx="856">
                        <c:v>4719541.4738922566</c:v>
                      </c:pt>
                      <c:pt idx="857">
                        <c:v>4719674.4895742629</c:v>
                      </c:pt>
                      <c:pt idx="858">
                        <c:v>4719802.4939106936</c:v>
                      </c:pt>
                      <c:pt idx="859">
                        <c:v>4719925.6760591241</c:v>
                      </c:pt>
                      <c:pt idx="860">
                        <c:v>4720044.2180111073</c:v>
                      </c:pt>
                      <c:pt idx="861">
                        <c:v>4720158.2948655533</c:v>
                      </c:pt>
                      <c:pt idx="862">
                        <c:v>4720268.0750915501</c:v>
                      </c:pt>
                      <c:pt idx="863">
                        <c:v>4720373.7207810292</c:v>
                      </c:pt>
                      <c:pt idx="864">
                        <c:v>4720475.3878916856</c:v>
                      </c:pt>
                      <c:pt idx="865">
                        <c:v>4720573.2264805296</c:v>
                      </c:pt>
                      <c:pt idx="866">
                        <c:v>4720667.3809284503</c:v>
                      </c:pt>
                      <c:pt idx="867">
                        <c:v>4720757.9901561309</c:v>
                      </c:pt>
                      <c:pt idx="868">
                        <c:v>4720845.1878316673</c:v>
                      </c:pt>
                      <c:pt idx="869">
                        <c:v>4720929.1025702097</c:v>
                      </c:pt>
                      <c:pt idx="870">
                        <c:v>4721009.8581259362</c:v>
                      </c:pt>
                      <c:pt idx="871">
                        <c:v>4721087.5735766701</c:v>
                      </c:pt>
                      <c:pt idx="872">
                        <c:v>4721162.3635014119</c:v>
                      </c:pt>
                      <c:pt idx="873">
                        <c:v>4721234.3381510777</c:v>
                      </c:pt>
                      <c:pt idx="874">
                        <c:v>4721303.6036126968</c:v>
                      </c:pt>
                      <c:pt idx="875">
                        <c:v>4721370.2619673321</c:v>
                      </c:pt>
                      <c:pt idx="876">
                        <c:v>4721434.4114419604</c:v>
                      </c:pt>
                      <c:pt idx="877">
                        <c:v>4721496.1465555495</c:v>
                      </c:pt>
                      <c:pt idx="878">
                        <c:v>4721555.5582595589</c:v>
                      </c:pt>
                      <c:pt idx="879">
                        <c:v>4721612.7340730773</c:v>
                      </c:pt>
                      <c:pt idx="880">
                        <c:v>4721667.7582128076</c:v>
                      </c:pt>
                      <c:pt idx="881">
                        <c:v>4721720.7117180908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FEC-41A2-A248-492A804B1E72}"/>
                  </c:ext>
                </c:extLst>
              </c15:ser>
            </c15:filteredScatterSeries>
            <c15:filteredScatterSeries>
              <c15:ser>
                <c:idx val="8"/>
                <c:order val="8"/>
                <c:tx>
                  <c:v>genesen aus Infizierte und Kranke</c:v>
                </c:tx>
                <c:spPr>
                  <a:ln w="15875" cap="rnd">
                    <a:solidFill>
                      <a:schemeClr val="accent3">
                        <a:lumMod val="75000"/>
                      </a:schemeClr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'Corona-Öst-06.02.22-mitVerz'!$N$20:$N$901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0</c:v>
                      </c:pt>
                      <c:pt idx="1">
                        <c:v>130.56998556998556</c:v>
                      </c:pt>
                      <c:pt idx="2">
                        <c:v>256.87389160828513</c:v>
                      </c:pt>
                      <c:pt idx="3">
                        <c:v>385.45615636540776</c:v>
                      </c:pt>
                      <c:pt idx="4">
                        <c:v>521.64536944064184</c:v>
                      </c:pt>
                      <c:pt idx="5">
                        <c:v>670.0388645112838</c:v>
                      </c:pt>
                      <c:pt idx="6">
                        <c:v>834.85674872042773</c:v>
                      </c:pt>
                      <c:pt idx="7">
                        <c:v>1020.2075824604601</c:v>
                      </c:pt>
                      <c:pt idx="8">
                        <c:v>1230.2954397817086</c:v>
                      </c:pt>
                      <c:pt idx="9">
                        <c:v>1469.5894464058813</c:v>
                      </c:pt>
                      <c:pt idx="10">
                        <c:v>1742.9709449652084</c:v>
                      </c:pt>
                      <c:pt idx="11">
                        <c:v>2055.8693663522704</c:v>
                      </c:pt>
                      <c:pt idx="12">
                        <c:v>2414.3951298519551</c:v>
                      </c:pt>
                      <c:pt idx="13">
                        <c:v>2825.4760629823845</c:v>
                      </c:pt>
                      <c:pt idx="14">
                        <c:v>3297.0026544025918</c:v>
                      </c:pt>
                      <c:pt idx="15">
                        <c:v>3837.986742914884</c:v>
                      </c:pt>
                      <c:pt idx="16">
                        <c:v>4458.7378735587063</c:v>
                      </c:pt>
                      <c:pt idx="17">
                        <c:v>5171.0614294213474</c:v>
                      </c:pt>
                      <c:pt idx="18">
                        <c:v>5988.4827143598122</c:v>
                      </c:pt>
                      <c:pt idx="19">
                        <c:v>6887.1342289033619</c:v>
                      </c:pt>
                      <c:pt idx="20">
                        <c:v>7838.8308361460049</c:v>
                      </c:pt>
                      <c:pt idx="21">
                        <c:v>8812.1015862842833</c:v>
                      </c:pt>
                      <c:pt idx="22">
                        <c:v>9976.1770843305421</c:v>
                      </c:pt>
                      <c:pt idx="23">
                        <c:v>11344.713774613389</c:v>
                      </c:pt>
                      <c:pt idx="24">
                        <c:v>12937.720465401468</c:v>
                      </c:pt>
                      <c:pt idx="25">
                        <c:v>14781.147265503791</c:v>
                      </c:pt>
                      <c:pt idx="26">
                        <c:v>16817.265302860007</c:v>
                      </c:pt>
                      <c:pt idx="27">
                        <c:v>18979.328912801244</c:v>
                      </c:pt>
                      <c:pt idx="28">
                        <c:v>21193.7709980543</c:v>
                      </c:pt>
                      <c:pt idx="29">
                        <c:v>23384.187858884252</c:v>
                      </c:pt>
                      <c:pt idx="30">
                        <c:v>25476.478078725202</c:v>
                      </c:pt>
                      <c:pt idx="31">
                        <c:v>27404.310562006707</c:v>
                      </c:pt>
                      <c:pt idx="32">
                        <c:v>29114.042931155382</c:v>
                      </c:pt>
                      <c:pt idx="33">
                        <c:v>30432.294174290382</c:v>
                      </c:pt>
                      <c:pt idx="34">
                        <c:v>31502.836972489342</c:v>
                      </c:pt>
                      <c:pt idx="35">
                        <c:v>32412.26515347782</c:v>
                      </c:pt>
                      <c:pt idx="36">
                        <c:v>33212.954583712279</c:v>
                      </c:pt>
                      <c:pt idx="37">
                        <c:v>33936.793577712524</c:v>
                      </c:pt>
                      <c:pt idx="38">
                        <c:v>34603.394018624313</c:v>
                      </c:pt>
                      <c:pt idx="39">
                        <c:v>35225.002253534039</c:v>
                      </c:pt>
                      <c:pt idx="40">
                        <c:v>35809.436622116504</c:v>
                      </c:pt>
                      <c:pt idx="41">
                        <c:v>36361.844994460509</c:v>
                      </c:pt>
                      <c:pt idx="42">
                        <c:v>36885.756705654014</c:v>
                      </c:pt>
                      <c:pt idx="43">
                        <c:v>37383.71254073672</c:v>
                      </c:pt>
                      <c:pt idx="44">
                        <c:v>37857.642377449934</c:v>
                      </c:pt>
                      <c:pt idx="45">
                        <c:v>38309.09190228401</c:v>
                      </c:pt>
                      <c:pt idx="46">
                        <c:v>38739.359041161057</c:v>
                      </c:pt>
                      <c:pt idx="47">
                        <c:v>39149.576365892994</c:v>
                      </c:pt>
                      <c:pt idx="48">
                        <c:v>39540.761159823436</c:v>
                      </c:pt>
                      <c:pt idx="49">
                        <c:v>39913.846109528182</c:v>
                      </c:pt>
                      <c:pt idx="50">
                        <c:v>40269.698377503817</c:v>
                      </c:pt>
                      <c:pt idx="51">
                        <c:v>40609.131694328884</c:v>
                      </c:pt>
                      <c:pt idx="52">
                        <c:v>40932.914245299784</c:v>
                      </c:pt>
                      <c:pt idx="53">
                        <c:v>41241.774012246904</c:v>
                      </c:pt>
                      <c:pt idx="54">
                        <c:v>41536.402564901291</c:v>
                      </c:pt>
                      <c:pt idx="55">
                        <c:v>41817.457897699307</c:v>
                      </c:pt>
                      <c:pt idx="56">
                        <c:v>42085.566669587861</c:v>
                      </c:pt>
                      <c:pt idx="57">
                        <c:v>42341.326061834283</c:v>
                      </c:pt>
                      <c:pt idx="58">
                        <c:v>42585.901078842136</c:v>
                      </c:pt>
                      <c:pt idx="59">
                        <c:v>42820.164334152039</c:v>
                      </c:pt>
                      <c:pt idx="60">
                        <c:v>43044.805055291341</c:v>
                      </c:pt>
                      <c:pt idx="61">
                        <c:v>43260.394530492267</c:v>
                      </c:pt>
                      <c:pt idx="62">
                        <c:v>43467.425591663516</c:v>
                      </c:pt>
                      <c:pt idx="63">
                        <c:v>43666.336603000971</c:v>
                      </c:pt>
                      <c:pt idx="64">
                        <c:v>43857.526188949741</c:v>
                      </c:pt>
                      <c:pt idx="65">
                        <c:v>44041.362415783871</c:v>
                      </c:pt>
                      <c:pt idx="66">
                        <c:v>44218.188641609428</c:v>
                      </c:pt>
                      <c:pt idx="67">
                        <c:v>44388.327356664959</c:v>
                      </c:pt>
                      <c:pt idx="68">
                        <c:v>44552.082803732163</c:v>
                      </c:pt>
                      <c:pt idx="69">
                        <c:v>44721.796612689359</c:v>
                      </c:pt>
                      <c:pt idx="70">
                        <c:v>44892.947043547196</c:v>
                      </c:pt>
                      <c:pt idx="71">
                        <c:v>45062.8368618655</c:v>
                      </c:pt>
                      <c:pt idx="72">
                        <c:v>45229.883284102165</c:v>
                      </c:pt>
                      <c:pt idx="73">
                        <c:v>45393.183460515793</c:v>
                      </c:pt>
                      <c:pt idx="74">
                        <c:v>45552.248598409562</c:v>
                      </c:pt>
                      <c:pt idx="75">
                        <c:v>45706.841299350373</c:v>
                      </c:pt>
                      <c:pt idx="76">
                        <c:v>45856.876066247372</c:v>
                      </c:pt>
                      <c:pt idx="77">
                        <c:v>46002.358471384112</c:v>
                      </c:pt>
                      <c:pt idx="78">
                        <c:v>46143.34798482147</c:v>
                      </c:pt>
                      <c:pt idx="79">
                        <c:v>46279.935282150444</c:v>
                      </c:pt>
                      <c:pt idx="80">
                        <c:v>46412.228412430326</c:v>
                      </c:pt>
                      <c:pt idx="81">
                        <c:v>46540.344387174919</c:v>
                      </c:pt>
                      <c:pt idx="82">
                        <c:v>46664.40408552943</c:v>
                      </c:pt>
                      <c:pt idx="83">
                        <c:v>46784.529187422348</c:v>
                      </c:pt>
                      <c:pt idx="84">
                        <c:v>46900.840346297817</c:v>
                      </c:pt>
                      <c:pt idx="85">
                        <c:v>47013.456118946604</c:v>
                      </c:pt>
                      <c:pt idx="86">
                        <c:v>47122.492357184834</c:v>
                      </c:pt>
                      <c:pt idx="87">
                        <c:v>47228.06188072222</c:v>
                      </c:pt>
                      <c:pt idx="88">
                        <c:v>47330.27432069568</c:v>
                      </c:pt>
                      <c:pt idx="89">
                        <c:v>47429.236066268197</c:v>
                      </c:pt>
                      <c:pt idx="90">
                        <c:v>47525.050272962704</c:v>
                      </c:pt>
                      <c:pt idx="91">
                        <c:v>47617.816907477762</c:v>
                      </c:pt>
                      <c:pt idx="92">
                        <c:v>47707.632813570235</c:v>
                      </c:pt>
                      <c:pt idx="93">
                        <c:v>47794.591789610407</c:v>
                      </c:pt>
                      <c:pt idx="94">
                        <c:v>47878.784672098489</c:v>
                      </c:pt>
                      <c:pt idx="95">
                        <c:v>47960.299421684576</c:v>
                      </c:pt>
                      <c:pt idx="96">
                        <c:v>48039.221209611962</c:v>
                      </c:pt>
                      <c:pt idx="97">
                        <c:v>48115.632503345943</c:v>
                      </c:pt>
                      <c:pt idx="98">
                        <c:v>48189.613150664423</c:v>
                      </c:pt>
                      <c:pt idx="99">
                        <c:v>48261.240461800568</c:v>
                      </c:pt>
                      <c:pt idx="100">
                        <c:v>48332.663046375907</c:v>
                      </c:pt>
                      <c:pt idx="101">
                        <c:v>48403.228441484956</c:v>
                      </c:pt>
                      <c:pt idx="102">
                        <c:v>48472.554000906355</c:v>
                      </c:pt>
                      <c:pt idx="103">
                        <c:v>48540.42289429935</c:v>
                      </c:pt>
                      <c:pt idx="104">
                        <c:v>48606.720005133007</c:v>
                      </c:pt>
                      <c:pt idx="105">
                        <c:v>48671.392425682439</c:v>
                      </c:pt>
                      <c:pt idx="106">
                        <c:v>48734.425115667866</c:v>
                      </c:pt>
                      <c:pt idx="107">
                        <c:v>48795.825908868937</c:v>
                      </c:pt>
                      <c:pt idx="108">
                        <c:v>48855.616282383497</c:v>
                      </c:pt>
                      <c:pt idx="109">
                        <c:v>48913.825678196066</c:v>
                      </c:pt>
                      <c:pt idx="110">
                        <c:v>48970.48801440173</c:v>
                      </c:pt>
                      <c:pt idx="111">
                        <c:v>49025.639546023114</c:v>
                      </c:pt>
                      <c:pt idx="112">
                        <c:v>49079.317557534174</c:v>
                      </c:pt>
                      <c:pt idx="113">
                        <c:v>49131.559567824239</c:v>
                      </c:pt>
                      <c:pt idx="114">
                        <c:v>49182.402850784085</c:v>
                      </c:pt>
                      <c:pt idx="115">
                        <c:v>49231.884150184604</c:v>
                      </c:pt>
                      <c:pt idx="116">
                        <c:v>49280.039514056305</c:v>
                      </c:pt>
                      <c:pt idx="117">
                        <c:v>49326.904202468824</c:v>
                      </c:pt>
                      <c:pt idx="118">
                        <c:v>49372.512640296438</c:v>
                      </c:pt>
                      <c:pt idx="119">
                        <c:v>49416.898397459838</c:v>
                      </c:pt>
                      <c:pt idx="120">
                        <c:v>49460.094185856186</c:v>
                      </c:pt>
                      <c:pt idx="121">
                        <c:v>49502.131866333439</c:v>
                      </c:pt>
                      <c:pt idx="122">
                        <c:v>49543.042461619742</c:v>
                      </c:pt>
                      <c:pt idx="123">
                        <c:v>49582.856172692766</c:v>
                      </c:pt>
                      <c:pt idx="124">
                        <c:v>49621.60239704515</c:v>
                      </c:pt>
                      <c:pt idx="125">
                        <c:v>49659.309747899846</c:v>
                      </c:pt>
                      <c:pt idx="126">
                        <c:v>49696.006073798228</c:v>
                      </c:pt>
                      <c:pt idx="127">
                        <c:v>49731.718478210532</c:v>
                      </c:pt>
                      <c:pt idx="128">
                        <c:v>49766.473338958538</c:v>
                      </c:pt>
                      <c:pt idx="129">
                        <c:v>49800.296327325879</c:v>
                      </c:pt>
                      <c:pt idx="130">
                        <c:v>49840.954232628559</c:v>
                      </c:pt>
                      <c:pt idx="131">
                        <c:v>49886.413723675563</c:v>
                      </c:pt>
                      <c:pt idx="132">
                        <c:v>49935.362552616425</c:v>
                      </c:pt>
                      <c:pt idx="133">
                        <c:v>49986.956516492355</c:v>
                      </c:pt>
                      <c:pt idx="134">
                        <c:v>50040.655265185123</c:v>
                      </c:pt>
                      <c:pt idx="135">
                        <c:v>50096.115761182868</c:v>
                      </c:pt>
                      <c:pt idx="136">
                        <c:v>50153.123149239756</c:v>
                      </c:pt>
                      <c:pt idx="137">
                        <c:v>50211.545901094229</c:v>
                      </c:pt>
                      <c:pt idx="138">
                        <c:v>50271.306712146019</c:v>
                      </c:pt>
                      <c:pt idx="139">
                        <c:v>50332.363619514319</c:v>
                      </c:pt>
                      <c:pt idx="140">
                        <c:v>50394.697752726104</c:v>
                      </c:pt>
                      <c:pt idx="141">
                        <c:v>50458.305388321787</c:v>
                      </c:pt>
                      <c:pt idx="142">
                        <c:v>50523.192797295094</c:v>
                      </c:pt>
                      <c:pt idx="143">
                        <c:v>50589.372904838106</c:v>
                      </c:pt>
                      <c:pt idx="144">
                        <c:v>50656.863126135431</c:v>
                      </c:pt>
                      <c:pt idx="145">
                        <c:v>50725.683965347125</c:v>
                      </c:pt>
                      <c:pt idx="146">
                        <c:v>50795.85810987997</c:v>
                      </c:pt>
                      <c:pt idx="147">
                        <c:v>50867.409846110299</c:v>
                      </c:pt>
                      <c:pt idx="148">
                        <c:v>50940.364683758031</c:v>
                      </c:pt>
                      <c:pt idx="149">
                        <c:v>51014.74911571847</c:v>
                      </c:pt>
                      <c:pt idx="150">
                        <c:v>51090.59046585804</c:v>
                      </c:pt>
                      <c:pt idx="151">
                        <c:v>51167.916793957425</c:v>
                      </c:pt>
                      <c:pt idx="152">
                        <c:v>51246.756837806402</c:v>
                      </c:pt>
                      <c:pt idx="153">
                        <c:v>51327.1399794768</c:v>
                      </c:pt>
                      <c:pt idx="154">
                        <c:v>51409.096227356407</c:v>
                      </c:pt>
                      <c:pt idx="155">
                        <c:v>51492.656208483342</c:v>
                      </c:pt>
                      <c:pt idx="156">
                        <c:v>51577.85116763883</c:v>
                      </c:pt>
                      <c:pt idx="157">
                        <c:v>51664.712970901383</c:v>
                      </c:pt>
                      <c:pt idx="158">
                        <c:v>51753.274112173298</c:v>
                      </c:pt>
                      <c:pt idx="159">
                        <c:v>51843.567721714418</c:v>
                      </c:pt>
                      <c:pt idx="160">
                        <c:v>51935.627576058461</c:v>
                      </c:pt>
                      <c:pt idx="161">
                        <c:v>52035.628912267246</c:v>
                      </c:pt>
                      <c:pt idx="162">
                        <c:v>52142.452639359952</c:v>
                      </c:pt>
                      <c:pt idx="163">
                        <c:v>52255.424378486416</c:v>
                      </c:pt>
                      <c:pt idx="164">
                        <c:v>52374.165651103423</c:v>
                      </c:pt>
                      <c:pt idx="165">
                        <c:v>52498.495822309182</c:v>
                      </c:pt>
                      <c:pt idx="166">
                        <c:v>52628.367527201342</c:v>
                      </c:pt>
                      <c:pt idx="167">
                        <c:v>52763.82418740206</c:v>
                      </c:pt>
                      <c:pt idx="168">
                        <c:v>52904.972102975138</c:v>
                      </c:pt>
                      <c:pt idx="169">
                        <c:v>53051.962163019358</c:v>
                      </c:pt>
                      <c:pt idx="170">
                        <c:v>53204.977905570777</c:v>
                      </c:pt>
                      <c:pt idx="171">
                        <c:v>53364.227770459198</c:v>
                      </c:pt>
                      <c:pt idx="172">
                        <c:v>53529.940122933745</c:v>
                      </c:pt>
                      <c:pt idx="173">
                        <c:v>53702.360110149915</c:v>
                      </c:pt>
                      <c:pt idx="174">
                        <c:v>53881.74773205541</c:v>
                      </c:pt>
                      <c:pt idx="175">
                        <c:v>54068.376718929932</c:v>
                      </c:pt>
                      <c:pt idx="176">
                        <c:v>54262.533946833995</c:v>
                      </c:pt>
                      <c:pt idx="177">
                        <c:v>54464.519213915562</c:v>
                      </c:pt>
                      <c:pt idx="178">
                        <c:v>54674.645261013051</c:v>
                      </c:pt>
                      <c:pt idx="179">
                        <c:v>54893.237959900827</c:v>
                      </c:pt>
                      <c:pt idx="180">
                        <c:v>55120.636618854194</c:v>
                      </c:pt>
                      <c:pt idx="181">
                        <c:v>55357.194372586993</c:v>
                      </c:pt>
                      <c:pt idx="182">
                        <c:v>55603.278635084491</c:v>
                      </c:pt>
                      <c:pt idx="183">
                        <c:v>55859.271601427412</c:v>
                      </c:pt>
                      <c:pt idx="184">
                        <c:v>56125.570789706857</c:v>
                      </c:pt>
                      <c:pt idx="185">
                        <c:v>56402.589617438571</c:v>
                      </c:pt>
                      <c:pt idx="186">
                        <c:v>56690.758009076148</c:v>
                      </c:pt>
                      <c:pt idx="187">
                        <c:v>56990.52303267637</c:v>
                      </c:pt>
                      <c:pt idx="188">
                        <c:v>57302.349564737851</c:v>
                      </c:pt>
                      <c:pt idx="189">
                        <c:v>57626.720982880783</c:v>
                      </c:pt>
                      <c:pt idx="190">
                        <c:v>57964.139886471501</c:v>
                      </c:pt>
                      <c:pt idx="191">
                        <c:v>58315.12884559184</c:v>
                      </c:pt>
                      <c:pt idx="192">
                        <c:v>58712.435221181193</c:v>
                      </c:pt>
                      <c:pt idx="193">
                        <c:v>59152.748881499152</c:v>
                      </c:pt>
                      <c:pt idx="194">
                        <c:v>59634.704152739047</c:v>
                      </c:pt>
                      <c:pt idx="195">
                        <c:v>60158.30790319782</c:v>
                      </c:pt>
                      <c:pt idx="196">
                        <c:v>60724.558806932073</c:v>
                      </c:pt>
                      <c:pt idx="197">
                        <c:v>61335.19569571226</c:v>
                      </c:pt>
                      <c:pt idx="198">
                        <c:v>61992.533195811317</c:v>
                      </c:pt>
                      <c:pt idx="199">
                        <c:v>62699.356512605969</c:v>
                      </c:pt>
                      <c:pt idx="200">
                        <c:v>63458.856432549037</c:v>
                      </c:pt>
                      <c:pt idx="201">
                        <c:v>64274.591814597828</c:v>
                      </c:pt>
                      <c:pt idx="202">
                        <c:v>65150.471022230391</c:v>
                      </c:pt>
                      <c:pt idx="203">
                        <c:v>66090.746563224006</c:v>
                      </c:pt>
                      <c:pt idx="204">
                        <c:v>67100.019102282866</c:v>
                      </c:pt>
                      <c:pt idx="205">
                        <c:v>68183.248291026743</c:v>
                      </c:pt>
                      <c:pt idx="206">
                        <c:v>69345.768722607245</c:v>
                      </c:pt>
                      <c:pt idx="207">
                        <c:v>70593.309900222637</c:v>
                      </c:pt>
                      <c:pt idx="208">
                        <c:v>71932.019501580144</c:v>
                      </c:pt>
                      <c:pt idx="209">
                        <c:v>73368.489486528008</c:v>
                      </c:pt>
                      <c:pt idx="210">
                        <c:v>74909.784774112966</c:v>
                      </c:pt>
                      <c:pt idx="211">
                        <c:v>76563.47433610342</c:v>
                      </c:pt>
                      <c:pt idx="212">
                        <c:v>78337.664635287292</c:v>
                      </c:pt>
                      <c:pt idx="213">
                        <c:v>80241.035391166821</c:v>
                      </c:pt>
                      <c:pt idx="214">
                        <c:v>82282.877691424364</c:v>
                      </c:pt>
                      <c:pt idx="215">
                        <c:v>84473.134490298893</c:v>
                      </c:pt>
                      <c:pt idx="216">
                        <c:v>86822.443548461568</c:v>
                      </c:pt>
                      <c:pt idx="217">
                        <c:v>89342.182875480357</c:v>
                      </c:pt>
                      <c:pt idx="218">
                        <c:v>92044.518737004604</c:v>
                      </c:pt>
                      <c:pt idx="219">
                        <c:v>94942.456285251057</c:v>
                      </c:pt>
                      <c:pt idx="220">
                        <c:v>98049.89286368282</c:v>
                      </c:pt>
                      <c:pt idx="221">
                        <c:v>101381.67402508089</c:v>
                      </c:pt>
                      <c:pt idx="222">
                        <c:v>104862.05977944993</c:v>
                      </c:pt>
                      <c:pt idx="223">
                        <c:v>108517.72785566647</c:v>
                      </c:pt>
                      <c:pt idx="224">
                        <c:v>112370.98257425264</c:v>
                      </c:pt>
                      <c:pt idx="225">
                        <c:v>116441.4465534269</c:v>
                      </c:pt>
                      <c:pt idx="226">
                        <c:v>120747.2036417955</c:v>
                      </c:pt>
                      <c:pt idx="227">
                        <c:v>125305.57489550736</c:v>
                      </c:pt>
                      <c:pt idx="228">
                        <c:v>130133.64921574882</c:v>
                      </c:pt>
                      <c:pt idx="229">
                        <c:v>135248.64997089986</c:v>
                      </c:pt>
                      <c:pt idx="230">
                        <c:v>140668.19195920689</c:v>
                      </c:pt>
                      <c:pt idx="231">
                        <c:v>146410.46501374856</c:v>
                      </c:pt>
                      <c:pt idx="232">
                        <c:v>152494.36846136511</c:v>
                      </c:pt>
                      <c:pt idx="233">
                        <c:v>158939.61254668719</c:v>
                      </c:pt>
                      <c:pt idx="234">
                        <c:v>165766.79750022944</c:v>
                      </c:pt>
                      <c:pt idx="235">
                        <c:v>172997.47728161316</c:v>
                      </c:pt>
                      <c:pt idx="236">
                        <c:v>180654.21257378272</c:v>
                      </c:pt>
                      <c:pt idx="237">
                        <c:v>188545.16280849226</c:v>
                      </c:pt>
                      <c:pt idx="238">
                        <c:v>196724.97742816753</c:v>
                      </c:pt>
                      <c:pt idx="239">
                        <c:v>205235.68797460856</c:v>
                      </c:pt>
                      <c:pt idx="240">
                        <c:v>214111.13819863755</c:v>
                      </c:pt>
                      <c:pt idx="241">
                        <c:v>223379.92616550822</c:v>
                      </c:pt>
                      <c:pt idx="242">
                        <c:v>233067.35741886665</c:v>
                      </c:pt>
                      <c:pt idx="243">
                        <c:v>243196.74060595845</c:v>
                      </c:pt>
                      <c:pt idx="244">
                        <c:v>253790.24558442671</c:v>
                      </c:pt>
                      <c:pt idx="245">
                        <c:v>264869.47004138684</c:v>
                      </c:pt>
                      <c:pt idx="246">
                        <c:v>276455.81150783529</c:v>
                      </c:pt>
                      <c:pt idx="247">
                        <c:v>288570.70900639833</c:v>
                      </c:pt>
                      <c:pt idx="248">
                        <c:v>301235.7968874689</c:v>
                      </c:pt>
                      <c:pt idx="249">
                        <c:v>314472.99900737917</c:v>
                      </c:pt>
                      <c:pt idx="250">
                        <c:v>328304.58183769532</c:v>
                      </c:pt>
                      <c:pt idx="251">
                        <c:v>342753.17874330463</c:v>
                      </c:pt>
                      <c:pt idx="252">
                        <c:v>357841.79345042352</c:v>
                      </c:pt>
                      <c:pt idx="253">
                        <c:v>371433.13974732585</c:v>
                      </c:pt>
                      <c:pt idx="254">
                        <c:v>384057.94529256533</c:v>
                      </c:pt>
                      <c:pt idx="255">
                        <c:v>396053.13291378436</c:v>
                      </c:pt>
                      <c:pt idx="256">
                        <c:v>407632.48372359417</c:v>
                      </c:pt>
                      <c:pt idx="257">
                        <c:v>418931.5473846668</c:v>
                      </c:pt>
                      <c:pt idx="258">
                        <c:v>430036.18084138242</c:v>
                      </c:pt>
                      <c:pt idx="259">
                        <c:v>441000.68129908119</c:v>
                      </c:pt>
                      <c:pt idx="260">
                        <c:v>451859.30629177444</c:v>
                      </c:pt>
                      <c:pt idx="261">
                        <c:v>462633.59174424154</c:v>
                      </c:pt>
                      <c:pt idx="262">
                        <c:v>473337.00027920154</c:v>
                      </c:pt>
                      <c:pt idx="263">
                        <c:v>483977.87346520415</c:v>
                      </c:pt>
                      <c:pt idx="264">
                        <c:v>494561.30668628728</c:v>
                      </c:pt>
                      <c:pt idx="265">
                        <c:v>505090.33969865844</c:v>
                      </c:pt>
                      <c:pt idx="266">
                        <c:v>515566.71257489175</c:v>
                      </c:pt>
                      <c:pt idx="267">
                        <c:v>525991.34564644564</c:v>
                      </c:pt>
                      <c:pt idx="268">
                        <c:v>535251.33469954669</c:v>
                      </c:pt>
                      <c:pt idx="269">
                        <c:v>543711.95553950267</c:v>
                      </c:pt>
                      <c:pt idx="270">
                        <c:v>551600.1688932766</c:v>
                      </c:pt>
                      <c:pt idx="271">
                        <c:v>559057.83426387445</c:v>
                      </c:pt>
                      <c:pt idx="272">
                        <c:v>566174.42891684501</c:v>
                      </c:pt>
                      <c:pt idx="273">
                        <c:v>573007.16504030977</c:v>
                      </c:pt>
                      <c:pt idx="274">
                        <c:v>579593.35878831067</c:v>
                      </c:pt>
                      <c:pt idx="275">
                        <c:v>585958.03569889453</c:v>
                      </c:pt>
                      <c:pt idx="276">
                        <c:v>592118.60750407143</c:v>
                      </c:pt>
                      <c:pt idx="277">
                        <c:v>598087.74853444914</c:v>
                      </c:pt>
                      <c:pt idx="278">
                        <c:v>603875.16532665398</c:v>
                      </c:pt>
                      <c:pt idx="279">
                        <c:v>609488.68583921506</c:v>
                      </c:pt>
                      <c:pt idx="280">
                        <c:v>614934.93040591013</c:v>
                      </c:pt>
                      <c:pt idx="281">
                        <c:v>620219.72556222207</c:v>
                      </c:pt>
                      <c:pt idx="282">
                        <c:v>625348.35979477013</c:v>
                      </c:pt>
                      <c:pt idx="283">
                        <c:v>630325.74209770397</c:v>
                      </c:pt>
                      <c:pt idx="284">
                        <c:v>635156.50075927342</c:v>
                      </c:pt>
                      <c:pt idx="285">
                        <c:v>639845.04538079957</c:v>
                      </c:pt>
                      <c:pt idx="286">
                        <c:v>644395.60626622278</c:v>
                      </c:pt>
                      <c:pt idx="287">
                        <c:v>648812.25987215841</c:v>
                      </c:pt>
                      <c:pt idx="288">
                        <c:v>653098.94565976411</c:v>
                      </c:pt>
                      <c:pt idx="289">
                        <c:v>657259.4776316369</c:v>
                      </c:pt>
                      <c:pt idx="290">
                        <c:v>661297.55257207144</c:v>
                      </c:pt>
                      <c:pt idx="291">
                        <c:v>665216.75623165583</c:v>
                      </c:pt>
                      <c:pt idx="292">
                        <c:v>669020.56821943645</c:v>
                      </c:pt>
                      <c:pt idx="293">
                        <c:v>672712.36607230245</c:v>
                      </c:pt>
                      <c:pt idx="294">
                        <c:v>676295.42879080621</c:v>
                      </c:pt>
                      <c:pt idx="295">
                        <c:v>679772.94001976703</c:v>
                      </c:pt>
                      <c:pt idx="296">
                        <c:v>683147.99098385719</c:v>
                      </c:pt>
                      <c:pt idx="297">
                        <c:v>686423.58324649953</c:v>
                      </c:pt>
                      <c:pt idx="298">
                        <c:v>689744.81720895017</c:v>
                      </c:pt>
                      <c:pt idx="299">
                        <c:v>693066.46623489773</c:v>
                      </c:pt>
                      <c:pt idx="300">
                        <c:v>696361.0367893168</c:v>
                      </c:pt>
                      <c:pt idx="301">
                        <c:v>699612.03654193971</c:v>
                      </c:pt>
                      <c:pt idx="302">
                        <c:v>702809.79354689375</c:v>
                      </c:pt>
                      <c:pt idx="303">
                        <c:v>705948.85989182419</c:v>
                      </c:pt>
                      <c:pt idx="304">
                        <c:v>709026.39943878353</c:v>
                      </c:pt>
                      <c:pt idx="305">
                        <c:v>712041.18675732729</c:v>
                      </c:pt>
                      <c:pt idx="306">
                        <c:v>714992.98564326239</c:v>
                      </c:pt>
                      <c:pt idx="307">
                        <c:v>717882.16337598499</c:v>
                      </c:pt>
                      <c:pt idx="308">
                        <c:v>720709.45137519354</c:v>
                      </c:pt>
                      <c:pt idx="309">
                        <c:v>723475.79677215684</c:v>
                      </c:pt>
                      <c:pt idx="310">
                        <c:v>726182.27043697564</c:v>
                      </c:pt>
                      <c:pt idx="311">
                        <c:v>728830.01006196998</c:v>
                      </c:pt>
                      <c:pt idx="312">
                        <c:v>731420.18501146475</c:v>
                      </c:pt>
                      <c:pt idx="313">
                        <c:v>733953.97468496882</c:v>
                      </c:pt>
                      <c:pt idx="314">
                        <c:v>736635.78255403065</c:v>
                      </c:pt>
                      <c:pt idx="315">
                        <c:v>739405.46855114191</c:v>
                      </c:pt>
                      <c:pt idx="316">
                        <c:v>742224.94970373949</c:v>
                      </c:pt>
                      <c:pt idx="317">
                        <c:v>745070.11531454022</c:v>
                      </c:pt>
                      <c:pt idx="318">
                        <c:v>747925.70547839487</c:v>
                      </c:pt>
                      <c:pt idx="319">
                        <c:v>750782.06683848123</c:v>
                      </c:pt>
                      <c:pt idx="320">
                        <c:v>753633.09753464232</c:v>
                      </c:pt>
                      <c:pt idx="321">
                        <c:v>756474.94546664867</c:v>
                      </c:pt>
                      <c:pt idx="322">
                        <c:v>759305.18374852277</c:v>
                      </c:pt>
                      <c:pt idx="323">
                        <c:v>762122.28843535436</c:v>
                      </c:pt>
                      <c:pt idx="324">
                        <c:v>764925.30771767977</c:v>
                      </c:pt>
                      <c:pt idx="325">
                        <c:v>767713.65239381045</c:v>
                      </c:pt>
                      <c:pt idx="326">
                        <c:v>770486.96315935988</c:v>
                      </c:pt>
                      <c:pt idx="327">
                        <c:v>773245.02655149275</c:v>
                      </c:pt>
                      <c:pt idx="328">
                        <c:v>775987.72170955199</c:v>
                      </c:pt>
                      <c:pt idx="329">
                        <c:v>778714.98665336263</c:v>
                      </c:pt>
                      <c:pt idx="330">
                        <c:v>781426.79692286206</c:v>
                      </c:pt>
                      <c:pt idx="331">
                        <c:v>784123.15204647859</c:v>
                      </c:pt>
                      <c:pt idx="332">
                        <c:v>786804.06696755299</c:v>
                      </c:pt>
                      <c:pt idx="333">
                        <c:v>789469.56661069335</c:v>
                      </c:pt>
                      <c:pt idx="334">
                        <c:v>792119.68243660987</c:v>
                      </c:pt>
                      <c:pt idx="335">
                        <c:v>794754.45025621634</c:v>
                      </c:pt>
                      <c:pt idx="336">
                        <c:v>797373.9088421904</c:v>
                      </c:pt>
                      <c:pt idx="337">
                        <c:v>799978.09904554358</c:v>
                      </c:pt>
                      <c:pt idx="338">
                        <c:v>802567.06323200208</c:v>
                      </c:pt>
                      <c:pt idx="339">
                        <c:v>805140.84492092556</c:v>
                      </c:pt>
                      <c:pt idx="340">
                        <c:v>807699.48855250026</c:v>
                      </c:pt>
                      <c:pt idx="341">
                        <c:v>810243.03933618241</c:v>
                      </c:pt>
                      <c:pt idx="342">
                        <c:v>812771.54315061867</c:v>
                      </c:pt>
                      <c:pt idx="343">
                        <c:v>815285.04647618812</c:v>
                      </c:pt>
                      <c:pt idx="344">
                        <c:v>817783.59634823143</c:v>
                      </c:pt>
                      <c:pt idx="345">
                        <c:v>820587.82652685652</c:v>
                      </c:pt>
                      <c:pt idx="346">
                        <c:v>823622.61623654095</c:v>
                      </c:pt>
                      <c:pt idx="347">
                        <c:v>826839.66021330073</c:v>
                      </c:pt>
                      <c:pt idx="348">
                        <c:v>830208.17841900536</c:v>
                      </c:pt>
                      <c:pt idx="349">
                        <c:v>833708.84914984554</c:v>
                      </c:pt>
                      <c:pt idx="350">
                        <c:v>837329.84718550101</c:v>
                      </c:pt>
                      <c:pt idx="351">
                        <c:v>841064.25663350942</c:v>
                      </c:pt>
                      <c:pt idx="352">
                        <c:v>844908.3815030253</c:v>
                      </c:pt>
                      <c:pt idx="353">
                        <c:v>848860.64251472917</c:v>
                      </c:pt>
                      <c:pt idx="354">
                        <c:v>852920.85672022356</c:v>
                      </c:pt>
                      <c:pt idx="355">
                        <c:v>857089.76708073041</c:v>
                      </c:pt>
                      <c:pt idx="356">
                        <c:v>861368.73524700676</c:v>
                      </c:pt>
                      <c:pt idx="357">
                        <c:v>865759.54088383925</c:v>
                      </c:pt>
                      <c:pt idx="358">
                        <c:v>870264.25054051331</c:v>
                      </c:pt>
                      <c:pt idx="359">
                        <c:v>874885.13190621766</c:v>
                      </c:pt>
                      <c:pt idx="360">
                        <c:v>879624.59767262661</c:v>
                      </c:pt>
                      <c:pt idx="361">
                        <c:v>884485.16870026174</c:v>
                      </c:pt>
                      <c:pt idx="362">
                        <c:v>889469.44975991733</c:v>
                      </c:pt>
                      <c:pt idx="363">
                        <c:v>894580.11345459719</c:v>
                      </c:pt>
                      <c:pt idx="364">
                        <c:v>899819.88945147116</c:v>
                      </c:pt>
                      <c:pt idx="365">
                        <c:v>905191.55714846682</c:v>
                      </c:pt>
                      <c:pt idx="366">
                        <c:v>910697.94054979784</c:v>
                      </c:pt>
                      <c:pt idx="367">
                        <c:v>916341.90454889764</c:v>
                      </c:pt>
                      <c:pt idx="368">
                        <c:v>922126.35209414572</c:v>
                      </c:pt>
                      <c:pt idx="369">
                        <c:v>928054.22189354675</c:v>
                      </c:pt>
                      <c:pt idx="370">
                        <c:v>934128.48643254372</c:v>
                      </c:pt>
                      <c:pt idx="371">
                        <c:v>940352.1501561905</c:v>
                      </c:pt>
                      <c:pt idx="372">
                        <c:v>946728.24771721731</c:v>
                      </c:pt>
                      <c:pt idx="373">
                        <c:v>953211.67080928502</c:v>
                      </c:pt>
                      <c:pt idx="374">
                        <c:v>959815.70635126205</c:v>
                      </c:pt>
                      <c:pt idx="375">
                        <c:v>966549.85315208789</c:v>
                      </c:pt>
                      <c:pt idx="376">
                        <c:v>973421.1463973514</c:v>
                      </c:pt>
                      <c:pt idx="377">
                        <c:v>980435.01927739964</c:v>
                      </c:pt>
                      <c:pt idx="378">
                        <c:v>987595.8632191174</c:v>
                      </c:pt>
                      <c:pt idx="379">
                        <c:v>994907.39185976866</c:v>
                      </c:pt>
                      <c:pt idx="380">
                        <c:v>1002372.8772211061</c:v>
                      </c:pt>
                      <c:pt idx="381">
                        <c:v>1009995.3026559048</c:v>
                      </c:pt>
                      <c:pt idx="382">
                        <c:v>1017777.4615854716</c:v>
                      </c:pt>
                      <c:pt idx="383">
                        <c:v>1025722.0209194272</c:v>
                      </c:pt>
                      <c:pt idx="384">
                        <c:v>1033831.5614554244</c:v>
                      </c:pt>
                      <c:pt idx="385">
                        <c:v>1042108.6032637679</c:v>
                      </c:pt>
                      <c:pt idx="386">
                        <c:v>1050555.6212673832</c:v>
                      </c:pt>
                      <c:pt idx="387">
                        <c:v>1059175.0544085419</c:v>
                      </c:pt>
                      <c:pt idx="388">
                        <c:v>1067317.6224272116</c:v>
                      </c:pt>
                      <c:pt idx="389">
                        <c:v>1075151.4804387237</c:v>
                      </c:pt>
                      <c:pt idx="390">
                        <c:v>1082783.4775828717</c:v>
                      </c:pt>
                      <c:pt idx="391">
                        <c:v>1090281.4512564393</c:v>
                      </c:pt>
                      <c:pt idx="392">
                        <c:v>1097688.4164191764</c:v>
                      </c:pt>
                      <c:pt idx="393">
                        <c:v>1105031.5957001066</c:v>
                      </c:pt>
                      <c:pt idx="394">
                        <c:v>1112328.1657356485</c:v>
                      </c:pt>
                      <c:pt idx="395">
                        <c:v>1119588.9136104169</c:v>
                      </c:pt>
                      <c:pt idx="396">
                        <c:v>1126820.5633239602</c:v>
                      </c:pt>
                      <c:pt idx="397">
                        <c:v>1134027.2559476048</c:v>
                      </c:pt>
                      <c:pt idx="398">
                        <c:v>1141211.4912819595</c:v>
                      </c:pt>
                      <c:pt idx="399">
                        <c:v>1148374.7268953766</c:v>
                      </c:pt>
                      <c:pt idx="400">
                        <c:v>1155517.7591861512</c:v>
                      </c:pt>
                      <c:pt idx="401">
                        <c:v>1162640.9657758432</c:v>
                      </c:pt>
                      <c:pt idx="402">
                        <c:v>1169744.4596918146</c:v>
                      </c:pt>
                      <c:pt idx="403">
                        <c:v>1176828.1874400214</c:v>
                      </c:pt>
                      <c:pt idx="404">
                        <c:v>1183352.6779583064</c:v>
                      </c:pt>
                      <c:pt idx="405">
                        <c:v>1189485.0565763947</c:v>
                      </c:pt>
                      <c:pt idx="406">
                        <c:v>1195330.1437676628</c:v>
                      </c:pt>
                      <c:pt idx="407">
                        <c:v>1200953.9959320852</c:v>
                      </c:pt>
                      <c:pt idx="408">
                        <c:v>1206398.54686291</c:v>
                      </c:pt>
                      <c:pt idx="409">
                        <c:v>1211690.7138086315</c:v>
                      </c:pt>
                      <c:pt idx="410">
                        <c:v>1216848.0606932917</c:v>
                      </c:pt>
                      <c:pt idx="411">
                        <c:v>1221882.3201097006</c:v>
                      </c:pt>
                      <c:pt idx="412">
                        <c:v>1226801.5836675947</c:v>
                      </c:pt>
                      <c:pt idx="413">
                        <c:v>1231611.6642169999</c:v>
                      </c:pt>
                      <c:pt idx="414">
                        <c:v>1236316.94309701</c:v>
                      </c:pt>
                      <c:pt idx="415">
                        <c:v>1240920.8971564225</c:v>
                      </c:pt>
                      <c:pt idx="416">
                        <c:v>1245426.4266529726</c:v>
                      </c:pt>
                      <c:pt idx="417">
                        <c:v>1249836.0593406621</c:v>
                      </c:pt>
                      <c:pt idx="418">
                        <c:v>1254152.077574129</c:v>
                      </c:pt>
                      <c:pt idx="419">
                        <c:v>1258376.5975481097</c:v>
                      </c:pt>
                      <c:pt idx="420">
                        <c:v>1262511.6187768031</c:v>
                      </c:pt>
                      <c:pt idx="421">
                        <c:v>1266559.0550697837</c:v>
                      </c:pt>
                      <c:pt idx="422">
                        <c:v>1270520.7540030039</c:v>
                      </c:pt>
                      <c:pt idx="423">
                        <c:v>1274398.5092358831</c:v>
                      </c:pt>
                      <c:pt idx="424">
                        <c:v>1278194.0683793819</c:v>
                      </c:pt>
                      <c:pt idx="425">
                        <c:v>1281909.1380965551</c:v>
                      </c:pt>
                      <c:pt idx="426">
                        <c:v>1285545.3874808156</c:v>
                      </c:pt>
                      <c:pt idx="427">
                        <c:v>1289104.4503616085</c:v>
                      </c:pt>
                      <c:pt idx="428">
                        <c:v>1292587.9269412952</c:v>
                      </c:pt>
                      <c:pt idx="429">
                        <c:v>1295997.3850142031</c:v>
                      </c:pt>
                      <c:pt idx="430">
                        <c:v>1299334.3609237808</c:v>
                      </c:pt>
                      <c:pt idx="431">
                        <c:v>1302600.3603547472</c:v>
                      </c:pt>
                      <c:pt idx="432">
                        <c:v>1305796.8590204129</c:v>
                      </c:pt>
                      <c:pt idx="433">
                        <c:v>1308925.3032825529</c:v>
                      </c:pt>
                      <c:pt idx="434">
                        <c:v>1311806.3198774084</c:v>
                      </c:pt>
                      <c:pt idx="435">
                        <c:v>1314504.5849317196</c:v>
                      </c:pt>
                      <c:pt idx="436">
                        <c:v>1317060.6694272105</c:v>
                      </c:pt>
                      <c:pt idx="437">
                        <c:v>1319500.3698478304</c:v>
                      </c:pt>
                      <c:pt idx="438">
                        <c:v>1321840.4155674847</c:v>
                      </c:pt>
                      <c:pt idx="439">
                        <c:v>1324091.960279379</c:v>
                      </c:pt>
                      <c:pt idx="440">
                        <c:v>1326262.7181719402</c:v>
                      </c:pt>
                      <c:pt idx="441">
                        <c:v>1328358.2712487488</c:v>
                      </c:pt>
                      <c:pt idx="442">
                        <c:v>1330382.8697263023</c:v>
                      </c:pt>
                      <c:pt idx="443">
                        <c:v>1332339.9223951458</c:v>
                      </c:pt>
                      <c:pt idx="444">
                        <c:v>1334232.2973526299</c:v>
                      </c:pt>
                      <c:pt idx="445">
                        <c:v>1336062.5067441347</c:v>
                      </c:pt>
                      <c:pt idx="446">
                        <c:v>1337832.820545838</c:v>
                      </c:pt>
                      <c:pt idx="447">
                        <c:v>1339545.336929281</c:v>
                      </c:pt>
                      <c:pt idx="448">
                        <c:v>1341202.0260502375</c:v>
                      </c:pt>
                      <c:pt idx="449">
                        <c:v>1342804.7575622578</c:v>
                      </c:pt>
                      <c:pt idx="450">
                        <c:v>1344355.3181544936</c:v>
                      </c:pt>
                      <c:pt idx="451">
                        <c:v>1345855.422966802</c:v>
                      </c:pt>
                      <c:pt idx="452">
                        <c:v>1347306.7232389613</c:v>
                      </c:pt>
                      <c:pt idx="453">
                        <c:v>1348710.8116358765</c:v>
                      </c:pt>
                      <c:pt idx="454">
                        <c:v>1350069.2261311272</c:v>
                      </c:pt>
                      <c:pt idx="455">
                        <c:v>1351383.452989052</c:v>
                      </c:pt>
                      <c:pt idx="456">
                        <c:v>1352654.9291762947</c:v>
                      </c:pt>
                      <c:pt idx="457">
                        <c:v>1353885.044405777</c:v>
                      </c:pt>
                      <c:pt idx="458">
                        <c:v>1355075.1429377785</c:v>
                      </c:pt>
                      <c:pt idx="459">
                        <c:v>1356226.5252149301</c:v>
                      </c:pt>
                      <c:pt idx="460">
                        <c:v>1357340.4493786325</c:v>
                      </c:pt>
                      <c:pt idx="461">
                        <c:v>1358418.1326964814</c:v>
                      </c:pt>
                      <c:pt idx="462">
                        <c:v>1359460.7529193033</c:v>
                      </c:pt>
                      <c:pt idx="463">
                        <c:v>1360469.449579675</c:v>
                      </c:pt>
                      <c:pt idx="464">
                        <c:v>1361445.3252396793</c:v>
                      </c:pt>
                      <c:pt idx="465">
                        <c:v>1362494.320972689</c:v>
                      </c:pt>
                      <c:pt idx="466">
                        <c:v>1363583.2324575954</c:v>
                      </c:pt>
                      <c:pt idx="467">
                        <c:v>1364691.3093331808</c:v>
                      </c:pt>
                      <c:pt idx="468">
                        <c:v>1365805.6127011762</c:v>
                      </c:pt>
                      <c:pt idx="469">
                        <c:v>1366918.1028367765</c:v>
                      </c:pt>
                      <c:pt idx="470">
                        <c:v>1368023.8122935514</c:v>
                      </c:pt>
                      <c:pt idx="471">
                        <c:v>1369119.6998947503</c:v>
                      </c:pt>
                      <c:pt idx="472">
                        <c:v>1370203.9318532632</c:v>
                      </c:pt>
                      <c:pt idx="473">
                        <c:v>1371275.4308327008</c:v>
                      </c:pt>
                      <c:pt idx="474">
                        <c:v>1372333.5930885789</c:v>
                      </c:pt>
                      <c:pt idx="475">
                        <c:v>1373378.1110456351</c:v>
                      </c:pt>
                      <c:pt idx="476">
                        <c:v>1374408.8620142958</c:v>
                      </c:pt>
                      <c:pt idx="477">
                        <c:v>1375425.8383952661</c:v>
                      </c:pt>
                      <c:pt idx="478">
                        <c:v>1376429.1039087558</c:v>
                      </c:pt>
                      <c:pt idx="479">
                        <c:v>1377418.7661482564</c:v>
                      </c:pt>
                      <c:pt idx="480">
                        <c:v>1378394.9593741558</c:v>
                      </c:pt>
                      <c:pt idx="481">
                        <c:v>1379357.8337303759</c:v>
                      </c:pt>
                      <c:pt idx="482">
                        <c:v>1380307.5484898491</c:v>
                      </c:pt>
                      <c:pt idx="483">
                        <c:v>1381244.2678270356</c:v>
                      </c:pt>
                      <c:pt idx="484">
                        <c:v>1382168.1581754594</c:v>
                      </c:pt>
                      <c:pt idx="485">
                        <c:v>1383079.3865793732</c:v>
                      </c:pt>
                      <c:pt idx="486">
                        <c:v>1383978.1196689128</c:v>
                      </c:pt>
                      <c:pt idx="487">
                        <c:v>1384864.5230262603</c:v>
                      </c:pt>
                      <c:pt idx="488">
                        <c:v>1385738.7607969905</c:v>
                      </c:pt>
                      <c:pt idx="489">
                        <c:v>1386600.9954551356</c:v>
                      </c:pt>
                      <c:pt idx="490">
                        <c:v>1387451.387664597</c:v>
                      </c:pt>
                      <c:pt idx="491">
                        <c:v>1388290.0962009197</c:v>
                      </c:pt>
                      <c:pt idx="492">
                        <c:v>1389117.2779108551</c:v>
                      </c:pt>
                      <c:pt idx="493">
                        <c:v>1389933.0876955579</c:v>
                      </c:pt>
                      <c:pt idx="494">
                        <c:v>1390737.6785085369</c:v>
                      </c:pt>
                      <c:pt idx="495">
                        <c:v>1391639.6226040428</c:v>
                      </c:pt>
                      <c:pt idx="496">
                        <c:v>1392611.32083546</c:v>
                      </c:pt>
                      <c:pt idx="497">
                        <c:v>1393635.003837062</c:v>
                      </c:pt>
                      <c:pt idx="498">
                        <c:v>1394699.2723067636</c:v>
                      </c:pt>
                      <c:pt idx="499">
                        <c:v>1395796.8555369335</c:v>
                      </c:pt>
                      <c:pt idx="500">
                        <c:v>1396923.15923114</c:v>
                      </c:pt>
                      <c:pt idx="501">
                        <c:v>1398075.324687876</c:v>
                      </c:pt>
                      <c:pt idx="502">
                        <c:v>1399251.6192901779</c:v>
                      </c:pt>
                      <c:pt idx="503">
                        <c:v>1400451.0416412153</c:v>
                      </c:pt>
                      <c:pt idx="504">
                        <c:v>1401673.0657632097</c:v>
                      </c:pt>
                      <c:pt idx="505">
                        <c:v>1402917.4753908236</c:v>
                      </c:pt>
                      <c:pt idx="506">
                        <c:v>1404184.2566330652</c:v>
                      </c:pt>
                      <c:pt idx="507">
                        <c:v>1405473.5284492483</c:v>
                      </c:pt>
                      <c:pt idx="508">
                        <c:v>1406785.4976224119</c:v>
                      </c:pt>
                      <c:pt idx="509">
                        <c:v>1408120.4296028593</c:v>
                      </c:pt>
                      <c:pt idx="510">
                        <c:v>1409478.6296325263</c:v>
                      </c:pt>
                      <c:pt idx="511">
                        <c:v>1410860.4305291479</c:v>
                      </c:pt>
                      <c:pt idx="512">
                        <c:v>1412266.1847843449</c:v>
                      </c:pt>
                      <c:pt idx="513">
                        <c:v>1413696.2594558657</c:v>
                      </c:pt>
                      <c:pt idx="514">
                        <c:v>1415151.0328694165</c:v>
                      </c:pt>
                      <c:pt idx="515">
                        <c:v>1416630.8924922328</c:v>
                      </c:pt>
                      <c:pt idx="516">
                        <c:v>1418136.2335651575</c:v>
                      </c:pt>
                      <c:pt idx="517">
                        <c:v>1419667.458225508</c:v>
                      </c:pt>
                      <c:pt idx="518">
                        <c:v>1421224.9749472737</c:v>
                      </c:pt>
                      <c:pt idx="519">
                        <c:v>1422809.1981862523</c:v>
                      </c:pt>
                      <c:pt idx="520">
                        <c:v>1424420.5481572887</c:v>
                      </c:pt>
                      <c:pt idx="521">
                        <c:v>1426059.4506964039</c:v>
                      </c:pt>
                      <c:pt idx="522">
                        <c:v>1427726.3371772019</c:v>
                      </c:pt>
                      <c:pt idx="523">
                        <c:v>1429421.6444616891</c:v>
                      </c:pt>
                      <c:pt idx="524">
                        <c:v>1431145.8148726071</c:v>
                      </c:pt>
                      <c:pt idx="525">
                        <c:v>1432899.2961788909</c:v>
                      </c:pt>
                      <c:pt idx="526">
                        <c:v>1434812.038813787</c:v>
                      </c:pt>
                      <c:pt idx="527">
                        <c:v>1436859.6469794312</c:v>
                      </c:pt>
                      <c:pt idx="528">
                        <c:v>1439027.1680328657</c:v>
                      </c:pt>
                      <c:pt idx="529">
                        <c:v>1441305.9168013982</c:v>
                      </c:pt>
                      <c:pt idx="530">
                        <c:v>1443691.3823134932</c:v>
                      </c:pt>
                      <c:pt idx="531">
                        <c:v>1446181.8484123745</c:v>
                      </c:pt>
                      <c:pt idx="532">
                        <c:v>1448777.4851936414</c:v>
                      </c:pt>
                      <c:pt idx="533">
                        <c:v>1451479.7509600967</c:v>
                      </c:pt>
                      <c:pt idx="534">
                        <c:v>1454290.9989641029</c:v>
                      </c:pt>
                      <c:pt idx="535">
                        <c:v>1457214.2192031166</c:v>
                      </c:pt>
                      <c:pt idx="536">
                        <c:v>1460252.8692740132</c:v>
                      </c:pt>
                      <c:pt idx="537">
                        <c:v>1463410.7639487826</c:v>
                      </c:pt>
                      <c:pt idx="538">
                        <c:v>1466692.003460038</c:v>
                      </c:pt>
                      <c:pt idx="539">
                        <c:v>1470100.9272945118</c:v>
                      </c:pt>
                      <c:pt idx="540">
                        <c:v>1473642.0847834034</c:v>
                      </c:pt>
                      <c:pt idx="541">
                        <c:v>1477320.2167396357</c:v>
                      </c:pt>
                      <c:pt idx="542">
                        <c:v>1481140.2443445236</c:v>
                      </c:pt>
                      <c:pt idx="543">
                        <c:v>1485107.2627734826</c:v>
                      </c:pt>
                      <c:pt idx="544">
                        <c:v>1489226.537898751</c:v>
                      </c:pt>
                      <c:pt idx="545">
                        <c:v>1493503.5049660513</c:v>
                      </c:pt>
                      <c:pt idx="546">
                        <c:v>1497943.7685101882</c:v>
                      </c:pt>
                      <c:pt idx="547">
                        <c:v>1502553.1030167914</c:v>
                      </c:pt>
                      <c:pt idx="548">
                        <c:v>1507337.4539965566</c:v>
                      </c:pt>
                      <c:pt idx="549">
                        <c:v>1512302.9392427546</c:v>
                      </c:pt>
                      <c:pt idx="550">
                        <c:v>1517455.8501110324</c:v>
                      </c:pt>
                      <c:pt idx="551">
                        <c:v>1522802.6527049867</c:v>
                      </c:pt>
                      <c:pt idx="552">
                        <c:v>1528349.9888796986</c:v>
                      </c:pt>
                      <c:pt idx="553">
                        <c:v>1534104.6769937854</c:v>
                      </c:pt>
                      <c:pt idx="554">
                        <c:v>1540073.7123520356</c:v>
                      </c:pt>
                      <c:pt idx="555">
                        <c:v>1546264.2672877209</c:v>
                      </c:pt>
                      <c:pt idx="556">
                        <c:v>1552683.6908377525</c:v>
                      </c:pt>
                      <c:pt idx="557">
                        <c:v>1558488.5052998597</c:v>
                      </c:pt>
                      <c:pt idx="558">
                        <c:v>1563894.1063995082</c:v>
                      </c:pt>
                      <c:pt idx="559">
                        <c:v>1569036.9409338497</c:v>
                      </c:pt>
                      <c:pt idx="560">
                        <c:v>1574003.4388883314</c:v>
                      </c:pt>
                      <c:pt idx="561">
                        <c:v>1578848.3451676867</c:v>
                      </c:pt>
                      <c:pt idx="562">
                        <c:v>1583606.3339925269</c:v>
                      </c:pt>
                      <c:pt idx="563">
                        <c:v>1588299.3669654168</c:v>
                      </c:pt>
                      <c:pt idx="564">
                        <c:v>1592941.3543702946</c:v>
                      </c:pt>
                      <c:pt idx="565">
                        <c:v>1597541.1079315497</c:v>
                      </c:pt>
                      <c:pt idx="566">
                        <c:v>1602104.2111833915</c:v>
                      </c:pt>
                      <c:pt idx="567">
                        <c:v>1606634.2041609902</c:v>
                      </c:pt>
                      <c:pt idx="568">
                        <c:v>1611133.3337449408</c:v>
                      </c:pt>
                      <c:pt idx="569">
                        <c:v>1615603.0288789547</c:v>
                      </c:pt>
                      <c:pt idx="570">
                        <c:v>1620044.2015226495</c:v>
                      </c:pt>
                      <c:pt idx="571">
                        <c:v>1624457.4372299984</c:v>
                      </c:pt>
                      <c:pt idx="572">
                        <c:v>1628843.1158228701</c:v>
                      </c:pt>
                      <c:pt idx="573">
                        <c:v>1633201.4877926004</c:v>
                      </c:pt>
                      <c:pt idx="574">
                        <c:v>1637532.7226645469</c:v>
                      </c:pt>
                      <c:pt idx="575">
                        <c:v>1641836.9396078123</c:v>
                      </c:pt>
                      <c:pt idx="576">
                        <c:v>1646114.2268019381</c:v>
                      </c:pt>
                      <c:pt idx="577">
                        <c:v>1650364.6536843842</c:v>
                      </c:pt>
                      <c:pt idx="578">
                        <c:v>1654588.278690231</c:v>
                      </c:pt>
                      <c:pt idx="579">
                        <c:v>1658785.1541377488</c:v>
                      </c:pt>
                      <c:pt idx="580">
                        <c:v>1662955.3293069317</c:v>
                      </c:pt>
                      <c:pt idx="581">
                        <c:v>1667098.8523740028</c:v>
                      </c:pt>
                      <c:pt idx="582">
                        <c:v>1671215.7716216799</c:v>
                      </c:pt>
                      <c:pt idx="583">
                        <c:v>1675306.1361909797</c:v>
                      </c:pt>
                      <c:pt idx="584">
                        <c:v>1679369.9965428396</c:v>
                      </c:pt>
                      <c:pt idx="585">
                        <c:v>1683407.4047360872</c:v>
                      </c:pt>
                      <c:pt idx="586">
                        <c:v>1687418.4145892048</c:v>
                      </c:pt>
                      <c:pt idx="587">
                        <c:v>1692414.9507057173</c:v>
                      </c:pt>
                      <c:pt idx="588">
                        <c:v>1698208.4930874854</c:v>
                      </c:pt>
                      <c:pt idx="589">
                        <c:v>1704680.5395547757</c:v>
                      </c:pt>
                      <c:pt idx="590">
                        <c:v>1711759.7803731179</c:v>
                      </c:pt>
                      <c:pt idx="591">
                        <c:v>1719406.8338001533</c:v>
                      </c:pt>
                      <c:pt idx="592">
                        <c:v>1727604.0386131343</c:v>
                      </c:pt>
                      <c:pt idx="593">
                        <c:v>1736348.6286321366</c:v>
                      </c:pt>
                      <c:pt idx="594">
                        <c:v>1745648.1684636306</c:v>
                      </c:pt>
                      <c:pt idx="595">
                        <c:v>1755517.5003393581</c:v>
                      </c:pt>
                      <c:pt idx="596">
                        <c:v>1765976.6998626566</c:v>
                      </c:pt>
                      <c:pt idx="597">
                        <c:v>1777049.7043426717</c:v>
                      </c:pt>
                      <c:pt idx="598">
                        <c:v>1788763.3883649283</c:v>
                      </c:pt>
                      <c:pt idx="599">
                        <c:v>1801146.9354839697</c:v>
                      </c:pt>
                      <c:pt idx="600">
                        <c:v>1814231.4045851734</c:v>
                      </c:pt>
                      <c:pt idx="601">
                        <c:v>1828204.8203458167</c:v>
                      </c:pt>
                      <c:pt idx="602">
                        <c:v>1843081.5962845611</c:v>
                      </c:pt>
                      <c:pt idx="603">
                        <c:v>1858886.4945683011</c:v>
                      </c:pt>
                      <c:pt idx="604">
                        <c:v>1875651.5632567445</c:v>
                      </c:pt>
                      <c:pt idx="605">
                        <c:v>1893414.0378419943</c:v>
                      </c:pt>
                      <c:pt idx="606">
                        <c:v>1912214.8813348392</c:v>
                      </c:pt>
                      <c:pt idx="607">
                        <c:v>1932097.7438744372</c:v>
                      </c:pt>
                      <c:pt idx="608">
                        <c:v>1953108.1944730501</c:v>
                      </c:pt>
                      <c:pt idx="609">
                        <c:v>1975293.1256255717</c:v>
                      </c:pt>
                      <c:pt idx="610">
                        <c:v>1998700.2638795222</c:v>
                      </c:pt>
                      <c:pt idx="611">
                        <c:v>2023377.7412856247</c:v>
                      </c:pt>
                      <c:pt idx="612">
                        <c:v>2049373.6974292337</c:v>
                      </c:pt>
                      <c:pt idx="613">
                        <c:v>2076735.8918260704</c:v>
                      </c:pt>
                      <c:pt idx="614">
                        <c:v>2105511.3134269854</c:v>
                      </c:pt>
                      <c:pt idx="615">
                        <c:v>2135745.7788719959</c:v>
                      </c:pt>
                      <c:pt idx="616">
                        <c:v>2167483.5146703748</c:v>
                      </c:pt>
                      <c:pt idx="617">
                        <c:v>2200766.7211321844</c:v>
                      </c:pt>
                      <c:pt idx="618">
                        <c:v>2230992.226470815</c:v>
                      </c:pt>
                      <c:pt idx="619">
                        <c:v>2259257.7413031552</c:v>
                      </c:pt>
                      <c:pt idx="620">
                        <c:v>2286263.143907438</c:v>
                      </c:pt>
                      <c:pt idx="621">
                        <c:v>2312453.6602458623</c:v>
                      </c:pt>
                      <c:pt idx="622">
                        <c:v>2338111.5861755344</c:v>
                      </c:pt>
                      <c:pt idx="623">
                        <c:v>2363415.019187253</c:v>
                      </c:pt>
                      <c:pt idx="624">
                        <c:v>2388475.4515954028</c:v>
                      </c:pt>
                      <c:pt idx="625">
                        <c:v>2413361.8255833057</c:v>
                      </c:pt>
                      <c:pt idx="626">
                        <c:v>2438115.9212001478</c:v>
                      </c:pt>
                      <c:pt idx="627">
                        <c:v>2462762.1976986248</c:v>
                      </c:pt>
                      <c:pt idx="628">
                        <c:v>2487314.0863007167</c:v>
                      </c:pt>
                      <c:pt idx="629">
                        <c:v>2511778.0133719402</c:v>
                      </c:pt>
                      <c:pt idx="630">
                        <c:v>2536155.9724114286</c:v>
                      </c:pt>
                      <c:pt idx="631">
                        <c:v>2560447.1683851546</c:v>
                      </c:pt>
                      <c:pt idx="632">
                        <c:v>2584649.069196804</c:v>
                      </c:pt>
                      <c:pt idx="633">
                        <c:v>2603572.4947415795</c:v>
                      </c:pt>
                      <c:pt idx="634">
                        <c:v>2619134.2746223127</c:v>
                      </c:pt>
                      <c:pt idx="635">
                        <c:v>2632483.7392154178</c:v>
                      </c:pt>
                      <c:pt idx="636">
                        <c:v>2644314.0216500545</c:v>
                      </c:pt>
                      <c:pt idx="637">
                        <c:v>2655046.8947570743</c:v>
                      </c:pt>
                      <c:pt idx="638">
                        <c:v>2664942.5268700523</c:v>
                      </c:pt>
                      <c:pt idx="639">
                        <c:v>2674164.6632474372</c:v>
                      </c:pt>
                      <c:pt idx="640">
                        <c:v>2682819.3444942357</c:v>
                      </c:pt>
                      <c:pt idx="641">
                        <c:v>2690977.9141724994</c:v>
                      </c:pt>
                      <c:pt idx="642">
                        <c:v>2698690.6987546827</c:v>
                      </c:pt>
                      <c:pt idx="643">
                        <c:v>2705995.1493091458</c:v>
                      </c:pt>
                      <c:pt idx="644">
                        <c:v>2712920.6944959997</c:v>
                      </c:pt>
                      <c:pt idx="645">
                        <c:v>2719491.6403430146</c:v>
                      </c:pt>
                      <c:pt idx="646">
                        <c:v>2725728.9096177137</c:v>
                      </c:pt>
                      <c:pt idx="647">
                        <c:v>2731651.091472649</c:v>
                      </c:pt>
                      <c:pt idx="648">
                        <c:v>2737275.0808085036</c:v>
                      </c:pt>
                      <c:pt idx="649">
                        <c:v>2742616.4732782217</c:v>
                      </c:pt>
                      <c:pt idx="650">
                        <c:v>2747689.814465371</c:v>
                      </c:pt>
                      <c:pt idx="651">
                        <c:v>2752508.7617646456</c:v>
                      </c:pt>
                      <c:pt idx="652">
                        <c:v>2757086.193743228</c:v>
                      </c:pt>
                      <c:pt idx="653">
                        <c:v>2761434.2876623916</c:v>
                      </c:pt>
                      <c:pt idx="654">
                        <c:v>2765564.5774676856</c:v>
                      </c:pt>
                      <c:pt idx="655">
                        <c:v>2769487.9995854236</c:v>
                      </c:pt>
                      <c:pt idx="656">
                        <c:v>2773214.9309110935</c:v>
                      </c:pt>
                      <c:pt idx="657">
                        <c:v>2776755.2216215041</c:v>
                      </c:pt>
                      <c:pt idx="658">
                        <c:v>2780118.224400009</c:v>
                      </c:pt>
                      <c:pt idx="659">
                        <c:v>2783312.821044012</c:v>
                      </c:pt>
                      <c:pt idx="660">
                        <c:v>2786347.4470545375</c:v>
                      </c:pt>
                      <c:pt idx="661">
                        <c:v>2789230.1145871859</c:v>
                      </c:pt>
                      <c:pt idx="662">
                        <c:v>2791968.4340117197</c:v>
                      </c:pt>
                      <c:pt idx="663">
                        <c:v>2797419.4849155713</c:v>
                      </c:pt>
                      <c:pt idx="664">
                        <c:v>2805154.7534944899</c:v>
                      </c:pt>
                      <c:pt idx="665">
                        <c:v>2814924.0822211094</c:v>
                      </c:pt>
                      <c:pt idx="666">
                        <c:v>2826604.2070667688</c:v>
                      </c:pt>
                      <c:pt idx="667">
                        <c:v>2840163.4789519431</c:v>
                      </c:pt>
                      <c:pt idx="668">
                        <c:v>2855637.6640940248</c:v>
                      </c:pt>
                      <c:pt idx="669">
                        <c:v>2873113.2976940512</c:v>
                      </c:pt>
                      <c:pt idx="670">
                        <c:v>2892716.144539108</c:v>
                      </c:pt>
                      <c:pt idx="671">
                        <c:v>2914603.0576809947</c:v>
                      </c:pt>
                      <c:pt idx="672">
                        <c:v>2938956.0304449983</c:v>
                      </c:pt>
                      <c:pt idx="673">
                        <c:v>2965977.5815971973</c:v>
                      </c:pt>
                      <c:pt idx="674">
                        <c:v>2995886.8496073461</c:v>
                      </c:pt>
                      <c:pt idx="675">
                        <c:v>3028915.9351786934</c:v>
                      </c:pt>
                      <c:pt idx="676">
                        <c:v>3065306.1467192955</c:v>
                      </c:pt>
                      <c:pt idx="677">
                        <c:v>3105303.889259588</c:v>
                      </c:pt>
                      <c:pt idx="678">
                        <c:v>3149156.006672929</c:v>
                      </c:pt>
                      <c:pt idx="679">
                        <c:v>3193445.4185036472</c:v>
                      </c:pt>
                      <c:pt idx="680">
                        <c:v>3238792.8202298349</c:v>
                      </c:pt>
                      <c:pt idx="681">
                        <c:v>3285624.4242693428</c:v>
                      </c:pt>
                      <c:pt idx="682">
                        <c:v>3334231.4154574312</c:v>
                      </c:pt>
                      <c:pt idx="683">
                        <c:v>3384809.7174650105</c:v>
                      </c:pt>
                      <c:pt idx="684">
                        <c:v>3437486.4890828389</c:v>
                      </c:pt>
                      <c:pt idx="685">
                        <c:v>3492337.7085426459</c:v>
                      </c:pt>
                      <c:pt idx="686">
                        <c:v>3549399.8051975267</c:v>
                      </c:pt>
                      <c:pt idx="687">
                        <c:v>3608677.3493589577</c:v>
                      </c:pt>
                      <c:pt idx="688">
                        <c:v>3670148.1678649397</c:v>
                      </c:pt>
                      <c:pt idx="689">
                        <c:v>3733766.8161169705</c:v>
                      </c:pt>
                      <c:pt idx="690">
                        <c:v>3799467.0396571094</c:v>
                      </c:pt>
                      <c:pt idx="691">
                        <c:v>3867163.6543426635</c:v>
                      </c:pt>
                      <c:pt idx="692">
                        <c:v>3936754.1331111221</c:v>
                      </c:pt>
                      <c:pt idx="693">
                        <c:v>4008120.0886055995</c:v>
                      </c:pt>
                      <c:pt idx="694">
                        <c:v>4081128.7708186531</c:v>
                      </c:pt>
                      <c:pt idx="695">
                        <c:v>4155634.6483445363</c:v>
                      </c:pt>
                      <c:pt idx="696">
                        <c:v>4231481.1048940104</c:v>
                      </c:pt>
                      <c:pt idx="697">
                        <c:v>4308502.2556162663</c:v>
                      </c:pt>
                      <c:pt idx="698">
                        <c:v>4386524.8680659458</c:v>
                      </c:pt>
                      <c:pt idx="699">
                        <c:v>4465370.3588038553</c:v>
                      </c:pt>
                      <c:pt idx="700">
                        <c:v>4544856.8276099218</c:v>
                      </c:pt>
                      <c:pt idx="701">
                        <c:v>4624801.0863886252</c:v>
                      </c:pt>
                      <c:pt idx="702">
                        <c:v>4705020.6384677337</c:v>
                      </c:pt>
                      <c:pt idx="703">
                        <c:v>4785335.5655793101</c:v>
                      </c:pt>
                      <c:pt idx="704">
                        <c:v>4865570.2838107115</c:v>
                      </c:pt>
                      <c:pt idx="705">
                        <c:v>4945555.1356468825</c:v>
                      </c:pt>
                      <c:pt idx="706">
                        <c:v>5025127.7923084209</c:v>
                      </c:pt>
                      <c:pt idx="707">
                        <c:v>5104134.4483508905</c:v>
                      </c:pt>
                      <c:pt idx="708">
                        <c:v>5182430.7983985953</c:v>
                      </c:pt>
                      <c:pt idx="709">
                        <c:v>5259882.7934770789</c:v>
                      </c:pt>
                      <c:pt idx="710">
                        <c:v>5333902.5062795039</c:v>
                      </c:pt>
                      <c:pt idx="711">
                        <c:v>5405200.7085959949</c:v>
                      </c:pt>
                      <c:pt idx="712">
                        <c:v>5474221.0577416811</c:v>
                      </c:pt>
                      <c:pt idx="713">
                        <c:v>5541238.5657966929</c:v>
                      </c:pt>
                      <c:pt idx="714">
                        <c:v>5606422.7031705882</c:v>
                      </c:pt>
                      <c:pt idx="715">
                        <c:v>5669877.6915892335</c:v>
                      </c:pt>
                      <c:pt idx="716">
                        <c:v>5731668.1195667703</c:v>
                      </c:pt>
                      <c:pt idx="717">
                        <c:v>5791835.1359009892</c:v>
                      </c:pt>
                      <c:pt idx="718">
                        <c:v>5850406.6098532155</c:v>
                      </c:pt>
                      <c:pt idx="719">
                        <c:v>5907403.4385447307</c:v>
                      </c:pt>
                      <c:pt idx="720">
                        <c:v>5962843.4020119058</c:v>
                      </c:pt>
                      <c:pt idx="721">
                        <c:v>6016743.4636695534</c:v>
                      </c:pt>
                      <c:pt idx="722">
                        <c:v>6069121.0905939806</c:v>
                      </c:pt>
                      <c:pt idx="723">
                        <c:v>6119994.9604194909</c:v>
                      </c:pt>
                      <c:pt idx="724">
                        <c:v>6169385.2885431433</c:v>
                      </c:pt>
                      <c:pt idx="725">
                        <c:v>6217313.9241342004</c:v>
                      </c:pt>
                      <c:pt idx="726">
                        <c:v>6263804.308985699</c:v>
                      </c:pt>
                      <c:pt idx="727">
                        <c:v>6308881.3584828638</c:v>
                      </c:pt>
                      <c:pt idx="728">
                        <c:v>6352571.3018035954</c:v>
                      </c:pt>
                      <c:pt idx="729">
                        <c:v>6394901.5043614469</c:v>
                      </c:pt>
                      <c:pt idx="730">
                        <c:v>6435900.2865392296</c:v>
                      </c:pt>
                      <c:pt idx="731">
                        <c:v>6475596.747079704</c:v>
                      </c:pt>
                      <c:pt idx="732">
                        <c:v>6514020.5959094772</c:v>
                      </c:pt>
                      <c:pt idx="733">
                        <c:v>6551201.9989147149</c:v>
                      </c:pt>
                      <c:pt idx="734">
                        <c:v>6587171.4357786775</c:v>
                      </c:pt>
                      <c:pt idx="735">
                        <c:v>6621959.571123248</c:v>
                      </c:pt>
                      <c:pt idx="736">
                        <c:v>6655597.1386728063</c:v>
                      </c:pt>
                      <c:pt idx="737">
                        <c:v>6688114.8378538564</c:v>
                      </c:pt>
                      <c:pt idx="738">
                        <c:v>6719543.242077589</c:v>
                      </c:pt>
                      <c:pt idx="739">
                        <c:v>6749912.7178740483</c:v>
                      </c:pt>
                      <c:pt idx="740">
                        <c:v>6779253.3540228978</c:v>
                      </c:pt>
                      <c:pt idx="741">
                        <c:v>6807594.8998360764</c:v>
                      </c:pt>
                      <c:pt idx="742">
                        <c:v>6834966.7117783036</c:v>
                      </c:pt>
                      <c:pt idx="743">
                        <c:v>6861397.7076537814</c:v>
                      </c:pt>
                      <c:pt idx="744">
                        <c:v>6886916.3276359793</c:v>
                      </c:pt>
                      <c:pt idx="745">
                        <c:v>6911550.5014684321</c:v>
                      </c:pt>
                      <c:pt idx="746">
                        <c:v>6935327.6212157886</c:v>
                      </c:pt>
                      <c:pt idx="747">
                        <c:v>6958274.5189944888</c:v>
                      </c:pt>
                      <c:pt idx="748">
                        <c:v>6980417.4491604641</c:v>
                      </c:pt>
                      <c:pt idx="749">
                        <c:v>7001782.0744767264</c:v>
                      </c:pt>
                      <c:pt idx="750">
                        <c:v>7022393.45582633</c:v>
                      </c:pt>
                      <c:pt idx="751">
                        <c:v>7042276.0450758431</c:v>
                      </c:pt>
                      <c:pt idx="752">
                        <c:v>7061453.6807311764</c:v>
                      </c:pt>
                      <c:pt idx="753">
                        <c:v>7079949.5860614199</c:v>
                      </c:pt>
                      <c:pt idx="754">
                        <c:v>7097786.369397453</c:v>
                      </c:pt>
                      <c:pt idx="755">
                        <c:v>7114986.0263404781</c:v>
                      </c:pt>
                      <c:pt idx="756">
                        <c:v>7131569.9436416533</c:v>
                      </c:pt>
                      <c:pt idx="757">
                        <c:v>7147558.9045376843</c:v>
                      </c:pt>
                      <c:pt idx="758">
                        <c:v>7162973.0953487679</c:v>
                      </c:pt>
                      <c:pt idx="759">
                        <c:v>7177832.1131649166</c:v>
                      </c:pt>
                      <c:pt idx="760">
                        <c:v>7192154.9744644519</c:v>
                      </c:pt>
                      <c:pt idx="761">
                        <c:v>7205960.1245245682</c:v>
                      </c:pt>
                      <c:pt idx="762">
                        <c:v>7219265.4474985218</c:v>
                      </c:pt>
                      <c:pt idx="763">
                        <c:v>7232088.2770471573</c:v>
                      </c:pt>
                      <c:pt idx="764">
                        <c:v>7244445.4074245039</c:v>
                      </c:pt>
                      <c:pt idx="765">
                        <c:v>7256353.1049279384</c:v>
                      </c:pt>
                      <c:pt idx="766">
                        <c:v>7267827.1196331698</c:v>
                      </c:pt>
                      <c:pt idx="767">
                        <c:v>7278882.6973431725</c:v>
                      </c:pt>
                      <c:pt idx="768">
                        <c:v>7289534.5916880555</c:v>
                      </c:pt>
                      <c:pt idx="769">
                        <c:v>7299797.0763201173</c:v>
                      </c:pt>
                      <c:pt idx="770">
                        <c:v>7309683.9571547396</c:v>
                      </c:pt>
                      <c:pt idx="771">
                        <c:v>7319208.5846136315</c:v>
                      </c:pt>
                      <c:pt idx="772">
                        <c:v>7328383.8658321705</c:v>
                      </c:pt>
                      <c:pt idx="773">
                        <c:v>7337222.276797317</c:v>
                      </c:pt>
                      <c:pt idx="774">
                        <c:v>7345735.8743868265</c:v>
                      </c:pt>
                      <c:pt idx="775">
                        <c:v>7353936.308284305</c:v>
                      </c:pt>
                      <c:pt idx="776">
                        <c:v>7361834.8327480918</c:v>
                      </c:pt>
                      <c:pt idx="777">
                        <c:v>7369442.318215033</c:v>
                      </c:pt>
                      <c:pt idx="778">
                        <c:v>7376769.2627229951</c:v>
                      </c:pt>
                      <c:pt idx="779">
                        <c:v>7383825.8031384191</c:v>
                      </c:pt>
                      <c:pt idx="780">
                        <c:v>7390621.7261774791</c:v>
                      </c:pt>
                      <c:pt idx="781">
                        <c:v>7397166.4792113788</c:v>
                      </c:pt>
                      <c:pt idx="782">
                        <c:v>7403469.1808480974</c:v>
                      </c:pt>
                      <c:pt idx="783">
                        <c:v>7409538.6312845051</c:v>
                      </c:pt>
                      <c:pt idx="784">
                        <c:v>7415383.3224241668</c:v>
                      </c:pt>
                      <c:pt idx="785">
                        <c:v>7421011.447757436</c:v>
                      </c:pt>
                      <c:pt idx="786">
                        <c:v>7426430.9120015483</c:v>
                      </c:pt>
                      <c:pt idx="787">
                        <c:v>7431649.3404994234</c:v>
                      </c:pt>
                      <c:pt idx="788">
                        <c:v>7436674.0883767735</c:v>
                      </c:pt>
                      <c:pt idx="789">
                        <c:v>7441512.2494578911</c:v>
                      </c:pt>
                      <c:pt idx="790">
                        <c:v>7446170.6649411637</c:v>
                      </c:pt>
                      <c:pt idx="791">
                        <c:v>7450655.9318359829</c:v>
                      </c:pt>
                      <c:pt idx="792">
                        <c:v>7454974.4111632314</c:v>
                      </c:pt>
                      <c:pt idx="793">
                        <c:v>7459132.2359219734</c:v>
                      </c:pt>
                      <c:pt idx="794">
                        <c:v>7463135.31882542</c:v>
                      </c:pt>
                      <c:pt idx="795">
                        <c:v>7466989.3598094955</c:v>
                      </c:pt>
                      <c:pt idx="796">
                        <c:v>7470699.8533177245</c:v>
                      </c:pt>
                      <c:pt idx="797">
                        <c:v>7474272.0953663094</c:v>
                      </c:pt>
                      <c:pt idx="798">
                        <c:v>7477711.1903935447</c:v>
                      </c:pt>
                      <c:pt idx="799">
                        <c:v>7481022.057897836</c:v>
                      </c:pt>
                      <c:pt idx="800">
                        <c:v>7484209.4388687685</c:v>
                      </c:pt>
                      <c:pt idx="801">
                        <c:v>7487277.9020157205</c:v>
                      </c:pt>
                      <c:pt idx="802">
                        <c:v>7490231.8497986812</c:v>
                      </c:pt>
                      <c:pt idx="803">
                        <c:v>7493075.5242659068</c:v>
                      </c:pt>
                      <c:pt idx="804">
                        <c:v>7495813.0127031403</c:v>
                      </c:pt>
                      <c:pt idx="805">
                        <c:v>7498448.2530991249</c:v>
                      </c:pt>
                      <c:pt idx="806">
                        <c:v>7500985.0394321419</c:v>
                      </c:pt>
                      <c:pt idx="807">
                        <c:v>7503427.0267822919</c:v>
                      </c:pt>
                      <c:pt idx="808">
                        <c:v>7505777.73627422</c:v>
                      </c:pt>
                      <c:pt idx="809">
                        <c:v>7508040.5598549545</c:v>
                      </c:pt>
                      <c:pt idx="810">
                        <c:v>7510218.7649114672</c:v>
                      </c:pt>
                      <c:pt idx="811">
                        <c:v>7512315.4987325259</c:v>
                      </c:pt>
                      <c:pt idx="812">
                        <c:v>7514333.7928193538</c:v>
                      </c:pt>
                      <c:pt idx="813">
                        <c:v>7516276.5670495136</c:v>
                      </c:pt>
                      <c:pt idx="814">
                        <c:v>7518146.6336984085</c:v>
                      </c:pt>
                      <c:pt idx="815">
                        <c:v>7519946.7013226692</c:v>
                      </c:pt>
                      <c:pt idx="816">
                        <c:v>7521679.37850965</c:v>
                      </c:pt>
                      <c:pt idx="817">
                        <c:v>7523347.1774971467</c:v>
                      </c:pt>
                      <c:pt idx="818">
                        <c:v>7524952.5176673867</c:v>
                      </c:pt>
                      <c:pt idx="819">
                        <c:v>7526497.7289192416</c:v>
                      </c:pt>
                      <c:pt idx="820">
                        <c:v>7527985.0549225137</c:v>
                      </c:pt>
                      <c:pt idx="821">
                        <c:v>7529416.6562580764</c:v>
                      </c:pt>
                      <c:pt idx="822">
                        <c:v>7530794.6134475321</c:v>
                      </c:pt>
                      <c:pt idx="823">
                        <c:v>7532120.9298760016</c:v>
                      </c:pt>
                      <c:pt idx="824">
                        <c:v>7533397.5346115008</c:v>
                      </c:pt>
                      <c:pt idx="825">
                        <c:v>7534626.2851243466</c:v>
                      </c:pt>
                      <c:pt idx="826">
                        <c:v>7535808.9699098654</c:v>
                      </c:pt>
                      <c:pt idx="827">
                        <c:v>7536947.3110176548</c:v>
                      </c:pt>
                      <c:pt idx="828">
                        <c:v>7538042.9664905034</c:v>
                      </c:pt>
                      <c:pt idx="829">
                        <c:v>7539097.5327160321</c:v>
                      </c:pt>
                      <c:pt idx="830">
                        <c:v>7540112.5466939947</c:v>
                      </c:pt>
                      <c:pt idx="831">
                        <c:v>7541089.4882221017</c:v>
                      </c:pt>
                      <c:pt idx="832">
                        <c:v>7542029.7820031699</c:v>
                      </c:pt>
                      <c:pt idx="833">
                        <c:v>7542934.7996762767</c:v>
                      </c:pt>
                      <c:pt idx="834">
                        <c:v>7543805.8617745358</c:v>
                      </c:pt>
                      <c:pt idx="835">
                        <c:v>7544644.2396120457</c:v>
                      </c:pt>
                      <c:pt idx="836">
                        <c:v>7545451.1571024498</c:v>
                      </c:pt>
                      <c:pt idx="837">
                        <c:v>7546227.7925115023</c:v>
                      </c:pt>
                      <c:pt idx="838">
                        <c:v>7546975.2801459339</c:v>
                      </c:pt>
                      <c:pt idx="839">
                        <c:v>7547694.7119808625</c:v>
                      </c:pt>
                      <c:pt idx="840">
                        <c:v>7548387.1392278848</c:v>
                      </c:pt>
                      <c:pt idx="841">
                        <c:v>7549053.5738459732</c:v>
                      </c:pt>
                      <c:pt idx="842">
                        <c:v>7549694.9899971616</c:v>
                      </c:pt>
                      <c:pt idx="843">
                        <c:v>7550312.3254490076</c:v>
                      </c:pt>
                      <c:pt idx="844">
                        <c:v>7550906.4829257019</c:v>
                      </c:pt>
                      <c:pt idx="845">
                        <c:v>7551478.3314096583</c:v>
                      </c:pt>
                      <c:pt idx="846">
                        <c:v>7552028.7073953543</c:v>
                      </c:pt>
                      <c:pt idx="847">
                        <c:v>7552558.4160971288</c:v>
                      </c:pt>
                      <c:pt idx="848">
                        <c:v>7553068.2326125745</c:v>
                      </c:pt>
                      <c:pt idx="849">
                        <c:v>7553558.9030431453</c:v>
                      </c:pt>
                      <c:pt idx="850">
                        <c:v>7554031.1455734875</c:v>
                      </c:pt>
                      <c:pt idx="851">
                        <c:v>7554485.651511007</c:v>
                      </c:pt>
                      <c:pt idx="852">
                        <c:v>7554923.0862870878</c:v>
                      </c:pt>
                      <c:pt idx="853">
                        <c:v>7555344.0904213637</c:v>
                      </c:pt>
                      <c:pt idx="854">
                        <c:v>7555749.2804503748</c:v>
                      </c:pt>
                      <c:pt idx="855">
                        <c:v>7556139.2498218976</c:v>
                      </c:pt>
                      <c:pt idx="856">
                        <c:v>7556514.5697561987</c:v>
                      </c:pt>
                      <c:pt idx="857">
                        <c:v>7556875.7900754176</c:v>
                      </c:pt>
                      <c:pt idx="858">
                        <c:v>7557223.4400022328</c:v>
                      </c:pt>
                      <c:pt idx="859">
                        <c:v>7557558.0289289346</c:v>
                      </c:pt>
                      <c:pt idx="860">
                        <c:v>7557880.0471579935</c:v>
                      </c:pt>
                      <c:pt idx="861">
                        <c:v>7558189.9666151442</c:v>
                      </c:pt>
                      <c:pt idx="862">
                        <c:v>7558488.2415360101</c:v>
                      </c:pt>
                      <c:pt idx="863">
                        <c:v>7558775.3091272386</c:v>
                      </c:pt>
                      <c:pt idx="864">
                        <c:v>7559051.5902030673</c:v>
                      </c:pt>
                      <c:pt idx="865">
                        <c:v>7559317.4897982292</c:v>
                      </c:pt>
                      <c:pt idx="866">
                        <c:v>7559573.3977580741</c:v>
                      </c:pt>
                      <c:pt idx="867">
                        <c:v>7559819.6893067332</c:v>
                      </c:pt>
                      <c:pt idx="868">
                        <c:v>7560056.7255941387</c:v>
                      </c:pt>
                      <c:pt idx="869">
                        <c:v>7560284.8542226823</c:v>
                      </c:pt>
                      <c:pt idx="870">
                        <c:v>7560504.4097542539</c:v>
                      </c:pt>
                      <c:pt idx="871">
                        <c:v>7560715.7141983956</c:v>
                      </c:pt>
                      <c:pt idx="872">
                        <c:v>7560919.0774822477</c:v>
                      </c:pt>
                      <c:pt idx="873">
                        <c:v>7561114.7979029976</c:v>
                      </c:pt>
                      <c:pt idx="874">
                        <c:v>7561303.1625634283</c:v>
                      </c:pt>
                      <c:pt idx="875">
                        <c:v>7561484.4477912337</c:v>
                      </c:pt>
                      <c:pt idx="876">
                        <c:v>7561658.919542687</c:v>
                      </c:pt>
                      <c:pt idx="877">
                        <c:v>7561826.8337912299</c:v>
                      </c:pt>
                      <c:pt idx="878">
                        <c:v>7561988.4369015573</c:v>
                      </c:pt>
                      <c:pt idx="879">
                        <c:v>7562143.9659897378</c:v>
                      </c:pt>
                      <c:pt idx="880">
                        <c:v>7562293.6492698696</c:v>
                      </c:pt>
                      <c:pt idx="881">
                        <c:v>7562437.7063877843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FEC-41A2-A248-492A804B1E72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7"/>
          <c:order val="7"/>
          <c:tx>
            <c:v>Faktor für soz. Kontakte (rechte Skala)</c:v>
          </c:tx>
          <c:spPr>
            <a:ln w="31750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'Corona-Öst-06.02.22-mitVerz'!$C$20:$C$901</c:f>
              <c:numCache>
                <c:formatCode>General</c:formatCode>
                <c:ptCount val="88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0.60000000000000009</c:v>
                </c:pt>
                <c:pt idx="22">
                  <c:v>0.50000000000000011</c:v>
                </c:pt>
                <c:pt idx="23">
                  <c:v>0.40000000000000013</c:v>
                </c:pt>
                <c:pt idx="24">
                  <c:v>0.30000000000000016</c:v>
                </c:pt>
                <c:pt idx="25" formatCode="0.0000">
                  <c:v>0.08</c:v>
                </c:pt>
                <c:pt idx="26" formatCode="0.0000">
                  <c:v>0.08</c:v>
                </c:pt>
                <c:pt idx="27" formatCode="0.0000">
                  <c:v>0.08</c:v>
                </c:pt>
                <c:pt idx="28" formatCode="0.0000">
                  <c:v>0.08</c:v>
                </c:pt>
                <c:pt idx="29" formatCode="0.0000">
                  <c:v>0.08</c:v>
                </c:pt>
                <c:pt idx="30" formatCode="0.0000">
                  <c:v>0.08</c:v>
                </c:pt>
                <c:pt idx="31" formatCode="0.0000">
                  <c:v>0.08</c:v>
                </c:pt>
                <c:pt idx="32" formatCode="0.0000">
                  <c:v>0.08</c:v>
                </c:pt>
                <c:pt idx="33" formatCode="0.0000">
                  <c:v>0.08</c:v>
                </c:pt>
                <c:pt idx="34" formatCode="0.0000">
                  <c:v>0.08</c:v>
                </c:pt>
                <c:pt idx="35" formatCode="0.0000">
                  <c:v>0.08</c:v>
                </c:pt>
                <c:pt idx="36" formatCode="0.0000">
                  <c:v>0.08</c:v>
                </c:pt>
                <c:pt idx="37" formatCode="0.0000">
                  <c:v>0.08</c:v>
                </c:pt>
                <c:pt idx="38" formatCode="0.0000">
                  <c:v>0.08</c:v>
                </c:pt>
                <c:pt idx="39" formatCode="0.0000">
                  <c:v>0.08</c:v>
                </c:pt>
                <c:pt idx="40" formatCode="0.0000">
                  <c:v>0.08</c:v>
                </c:pt>
                <c:pt idx="41" formatCode="0.0000">
                  <c:v>0.08</c:v>
                </c:pt>
                <c:pt idx="42" formatCode="0.0000">
                  <c:v>0.08</c:v>
                </c:pt>
                <c:pt idx="43" formatCode="0.0000">
                  <c:v>0.08</c:v>
                </c:pt>
                <c:pt idx="44" formatCode="0.0000">
                  <c:v>0.08</c:v>
                </c:pt>
                <c:pt idx="45" formatCode="0.0000">
                  <c:v>0.08</c:v>
                </c:pt>
                <c:pt idx="46" formatCode="0.0000">
                  <c:v>0.08</c:v>
                </c:pt>
                <c:pt idx="47" formatCode="0.0000">
                  <c:v>0.08</c:v>
                </c:pt>
                <c:pt idx="48" formatCode="0.0000">
                  <c:v>0.08</c:v>
                </c:pt>
                <c:pt idx="49" formatCode="0.0000">
                  <c:v>0.08</c:v>
                </c:pt>
                <c:pt idx="50" formatCode="0.0000">
                  <c:v>8.2000000000000003E-2</c:v>
                </c:pt>
                <c:pt idx="51" formatCode="0.0000">
                  <c:v>8.4000000000000005E-2</c:v>
                </c:pt>
                <c:pt idx="52" formatCode="0.0000">
                  <c:v>8.6000000000000007E-2</c:v>
                </c:pt>
                <c:pt idx="53" formatCode="0.0000">
                  <c:v>8.8000000000000009E-2</c:v>
                </c:pt>
                <c:pt idx="54" formatCode="0.0000">
                  <c:v>9.0000000000000011E-2</c:v>
                </c:pt>
                <c:pt idx="55" formatCode="0.0000">
                  <c:v>9.2000000000000012E-2</c:v>
                </c:pt>
                <c:pt idx="56" formatCode="0.0000">
                  <c:v>9.4000000000000014E-2</c:v>
                </c:pt>
                <c:pt idx="57" formatCode="0.0000">
                  <c:v>9.6000000000000016E-2</c:v>
                </c:pt>
                <c:pt idx="58" formatCode="0.0000">
                  <c:v>9.8000000000000018E-2</c:v>
                </c:pt>
                <c:pt idx="59" formatCode="0.0000">
                  <c:v>0.10000000000000002</c:v>
                </c:pt>
                <c:pt idx="60" formatCode="0.0000">
                  <c:v>0.10200000000000002</c:v>
                </c:pt>
                <c:pt idx="61" formatCode="0.0000">
                  <c:v>0.17</c:v>
                </c:pt>
                <c:pt idx="62" formatCode="0.0000">
                  <c:v>0.17</c:v>
                </c:pt>
                <c:pt idx="63" formatCode="0.0000">
                  <c:v>0.17</c:v>
                </c:pt>
                <c:pt idx="64" formatCode="0.0000">
                  <c:v>0.17</c:v>
                </c:pt>
                <c:pt idx="65" formatCode="0.0000">
                  <c:v>0.17</c:v>
                </c:pt>
                <c:pt idx="66" formatCode="0.0000">
                  <c:v>0.17</c:v>
                </c:pt>
                <c:pt idx="67" formatCode="0.0000">
                  <c:v>0.17</c:v>
                </c:pt>
                <c:pt idx="68" formatCode="0.0000">
                  <c:v>0.17</c:v>
                </c:pt>
                <c:pt idx="69" formatCode="0.0000">
                  <c:v>0.17</c:v>
                </c:pt>
                <c:pt idx="70" formatCode="0.0000">
                  <c:v>0.17</c:v>
                </c:pt>
                <c:pt idx="71" formatCode="0.0000">
                  <c:v>0.17</c:v>
                </c:pt>
                <c:pt idx="72" formatCode="0.0000">
                  <c:v>0.17</c:v>
                </c:pt>
                <c:pt idx="73" formatCode="0.0000">
                  <c:v>0.17</c:v>
                </c:pt>
                <c:pt idx="74" formatCode="0.0000">
                  <c:v>0.17</c:v>
                </c:pt>
                <c:pt idx="75" formatCode="0.0000">
                  <c:v>0.17</c:v>
                </c:pt>
                <c:pt idx="76" formatCode="0.0000">
                  <c:v>0.17</c:v>
                </c:pt>
                <c:pt idx="77" formatCode="0.0000">
                  <c:v>0.17</c:v>
                </c:pt>
                <c:pt idx="78" formatCode="0.0000">
                  <c:v>0.17</c:v>
                </c:pt>
                <c:pt idx="79" formatCode="0.0000">
                  <c:v>0.17</c:v>
                </c:pt>
                <c:pt idx="80" formatCode="0.0000">
                  <c:v>0.17</c:v>
                </c:pt>
                <c:pt idx="81" formatCode="0.0000">
                  <c:v>0.17</c:v>
                </c:pt>
                <c:pt idx="82" formatCode="0.0000">
                  <c:v>0.17</c:v>
                </c:pt>
                <c:pt idx="83" formatCode="0.0000">
                  <c:v>0.17</c:v>
                </c:pt>
                <c:pt idx="84" formatCode="0.0000">
                  <c:v>0.17</c:v>
                </c:pt>
                <c:pt idx="85" formatCode="0.0000">
                  <c:v>0.17</c:v>
                </c:pt>
                <c:pt idx="86" formatCode="0.0000">
                  <c:v>0.17</c:v>
                </c:pt>
                <c:pt idx="87" formatCode="0.0000">
                  <c:v>0.17</c:v>
                </c:pt>
                <c:pt idx="88" formatCode="0.0000">
                  <c:v>0.17</c:v>
                </c:pt>
                <c:pt idx="89" formatCode="0.0000">
                  <c:v>0.17</c:v>
                </c:pt>
                <c:pt idx="90" formatCode="0.0000">
                  <c:v>0.17</c:v>
                </c:pt>
                <c:pt idx="91" formatCode="0.0000">
                  <c:v>0.17</c:v>
                </c:pt>
                <c:pt idx="92" formatCode="0.0000">
                  <c:v>0.2</c:v>
                </c:pt>
                <c:pt idx="93" formatCode="0.0000">
                  <c:v>0.2</c:v>
                </c:pt>
                <c:pt idx="94" formatCode="0.0000">
                  <c:v>0.2</c:v>
                </c:pt>
                <c:pt idx="95" formatCode="0.0000">
                  <c:v>0.2</c:v>
                </c:pt>
                <c:pt idx="96" formatCode="0.0000">
                  <c:v>0.2</c:v>
                </c:pt>
                <c:pt idx="97" formatCode="0.0000">
                  <c:v>0.2</c:v>
                </c:pt>
                <c:pt idx="98" formatCode="0.0000">
                  <c:v>0.2</c:v>
                </c:pt>
                <c:pt idx="99" formatCode="0.0000">
                  <c:v>0.2</c:v>
                </c:pt>
                <c:pt idx="100" formatCode="0.0000">
                  <c:v>0.2</c:v>
                </c:pt>
                <c:pt idx="101" formatCode="0.0000">
                  <c:v>0.2</c:v>
                </c:pt>
                <c:pt idx="102" formatCode="0.0000">
                  <c:v>0.2</c:v>
                </c:pt>
                <c:pt idx="103" formatCode="0.0000">
                  <c:v>0.2</c:v>
                </c:pt>
                <c:pt idx="104" formatCode="0.0000">
                  <c:v>0.2</c:v>
                </c:pt>
                <c:pt idx="105" formatCode="0.0000">
                  <c:v>0.2</c:v>
                </c:pt>
                <c:pt idx="106" formatCode="0.0000">
                  <c:v>0.2</c:v>
                </c:pt>
                <c:pt idx="107" formatCode="0.0000">
                  <c:v>0.2</c:v>
                </c:pt>
                <c:pt idx="108" formatCode="0.0000">
                  <c:v>0.2</c:v>
                </c:pt>
                <c:pt idx="109" formatCode="0.0000">
                  <c:v>0.2</c:v>
                </c:pt>
                <c:pt idx="110" formatCode="0.0000">
                  <c:v>0.2</c:v>
                </c:pt>
                <c:pt idx="111" formatCode="0.0000">
                  <c:v>0.2</c:v>
                </c:pt>
                <c:pt idx="112" formatCode="0.0000">
                  <c:v>0.2</c:v>
                </c:pt>
                <c:pt idx="113" formatCode="0.0000">
                  <c:v>0.2</c:v>
                </c:pt>
                <c:pt idx="114" formatCode="0.0000">
                  <c:v>0.2</c:v>
                </c:pt>
                <c:pt idx="115" formatCode="0.0000">
                  <c:v>0.2</c:v>
                </c:pt>
                <c:pt idx="116" formatCode="0.0000">
                  <c:v>0.2</c:v>
                </c:pt>
                <c:pt idx="117" formatCode="0.0000">
                  <c:v>0.2</c:v>
                </c:pt>
                <c:pt idx="118" formatCode="0.0000">
                  <c:v>0.2</c:v>
                </c:pt>
                <c:pt idx="119" formatCode="0.0000">
                  <c:v>0.2</c:v>
                </c:pt>
                <c:pt idx="120" formatCode="0.0000">
                  <c:v>0.2</c:v>
                </c:pt>
                <c:pt idx="121" formatCode="0.0000">
                  <c:v>0.2</c:v>
                </c:pt>
                <c:pt idx="122" formatCode="0.0000">
                  <c:v>0.45</c:v>
                </c:pt>
                <c:pt idx="123" formatCode="0.0000">
                  <c:v>0.45</c:v>
                </c:pt>
                <c:pt idx="124" formatCode="0.0000">
                  <c:v>0.45</c:v>
                </c:pt>
                <c:pt idx="125" formatCode="0.0000">
                  <c:v>0.45</c:v>
                </c:pt>
                <c:pt idx="126" formatCode="0.0000">
                  <c:v>0.45</c:v>
                </c:pt>
                <c:pt idx="127" formatCode="0.0000">
                  <c:v>0.45</c:v>
                </c:pt>
                <c:pt idx="128" formatCode="0.0000">
                  <c:v>0.45</c:v>
                </c:pt>
                <c:pt idx="129" formatCode="0.0000">
                  <c:v>0.45</c:v>
                </c:pt>
                <c:pt idx="130" formatCode="0.0000">
                  <c:v>0.45</c:v>
                </c:pt>
                <c:pt idx="131" formatCode="0.0000">
                  <c:v>0.45</c:v>
                </c:pt>
                <c:pt idx="132" formatCode="0.0000">
                  <c:v>0.45</c:v>
                </c:pt>
                <c:pt idx="133" formatCode="0.0000">
                  <c:v>0.45</c:v>
                </c:pt>
                <c:pt idx="134" formatCode="0.0000">
                  <c:v>0.45</c:v>
                </c:pt>
                <c:pt idx="135" formatCode="0.0000">
                  <c:v>0.45</c:v>
                </c:pt>
                <c:pt idx="136" formatCode="0.0000">
                  <c:v>0.45</c:v>
                </c:pt>
                <c:pt idx="137" formatCode="0.0000">
                  <c:v>0.45</c:v>
                </c:pt>
                <c:pt idx="138" formatCode="0.0000">
                  <c:v>0.45</c:v>
                </c:pt>
                <c:pt idx="139" formatCode="0.0000">
                  <c:v>0.45</c:v>
                </c:pt>
                <c:pt idx="140" formatCode="0.0000">
                  <c:v>0.45</c:v>
                </c:pt>
                <c:pt idx="141" formatCode="0.0000">
                  <c:v>0.45</c:v>
                </c:pt>
                <c:pt idx="142" formatCode="0.0000">
                  <c:v>0.45</c:v>
                </c:pt>
                <c:pt idx="143" formatCode="0.0000">
                  <c:v>0.45</c:v>
                </c:pt>
                <c:pt idx="144" formatCode="0.0000">
                  <c:v>0.45</c:v>
                </c:pt>
                <c:pt idx="145" formatCode="0.0000">
                  <c:v>0.45</c:v>
                </c:pt>
                <c:pt idx="146" formatCode="0.0000">
                  <c:v>0.45</c:v>
                </c:pt>
                <c:pt idx="147" formatCode="0.0000">
                  <c:v>0.45</c:v>
                </c:pt>
                <c:pt idx="148" formatCode="0.0000">
                  <c:v>0.45</c:v>
                </c:pt>
                <c:pt idx="149" formatCode="0.0000">
                  <c:v>0.45</c:v>
                </c:pt>
                <c:pt idx="150" formatCode="0.0000">
                  <c:v>0.45</c:v>
                </c:pt>
                <c:pt idx="151" formatCode="0.0000">
                  <c:v>0.45</c:v>
                </c:pt>
                <c:pt idx="152" formatCode="0.0000">
                  <c:v>0.45</c:v>
                </c:pt>
                <c:pt idx="153" formatCode="0.0000">
                  <c:v>0.55000000000000004</c:v>
                </c:pt>
                <c:pt idx="154" formatCode="0.0000">
                  <c:v>0.55000000000000004</c:v>
                </c:pt>
                <c:pt idx="155" formatCode="0.0000">
                  <c:v>0.55000000000000004</c:v>
                </c:pt>
                <c:pt idx="156" formatCode="0.0000">
                  <c:v>0.55000000000000004</c:v>
                </c:pt>
                <c:pt idx="157" formatCode="0.0000">
                  <c:v>0.55000000000000004</c:v>
                </c:pt>
                <c:pt idx="158" formatCode="0.0000">
                  <c:v>0.55000000000000004</c:v>
                </c:pt>
                <c:pt idx="159" formatCode="0.0000">
                  <c:v>0.55000000000000004</c:v>
                </c:pt>
                <c:pt idx="160" formatCode="0.0000">
                  <c:v>0.55000000000000004</c:v>
                </c:pt>
                <c:pt idx="161" formatCode="0.0000">
                  <c:v>0.55000000000000004</c:v>
                </c:pt>
                <c:pt idx="162" formatCode="0.0000">
                  <c:v>0.55000000000000004</c:v>
                </c:pt>
                <c:pt idx="163" formatCode="0.0000">
                  <c:v>0.55000000000000004</c:v>
                </c:pt>
                <c:pt idx="164" formatCode="0.0000">
                  <c:v>0.55000000000000004</c:v>
                </c:pt>
                <c:pt idx="165" formatCode="0.0000">
                  <c:v>0.55000000000000004</c:v>
                </c:pt>
                <c:pt idx="166" formatCode="0.0000">
                  <c:v>0.55000000000000004</c:v>
                </c:pt>
                <c:pt idx="167" formatCode="0.0000">
                  <c:v>0.55000000000000004</c:v>
                </c:pt>
                <c:pt idx="168" formatCode="0.0000">
                  <c:v>0.55000000000000004</c:v>
                </c:pt>
                <c:pt idx="169" formatCode="0.0000">
                  <c:v>0.55000000000000004</c:v>
                </c:pt>
                <c:pt idx="170" formatCode="0.0000">
                  <c:v>0.55000000000000004</c:v>
                </c:pt>
                <c:pt idx="171" formatCode="0.0000">
                  <c:v>0.55000000000000004</c:v>
                </c:pt>
                <c:pt idx="172" formatCode="0.0000">
                  <c:v>0.55000000000000004</c:v>
                </c:pt>
                <c:pt idx="173" formatCode="0.0000">
                  <c:v>0.55000000000000004</c:v>
                </c:pt>
                <c:pt idx="174" formatCode="0.0000">
                  <c:v>0.55000000000000004</c:v>
                </c:pt>
                <c:pt idx="175" formatCode="0.0000">
                  <c:v>0.55000000000000004</c:v>
                </c:pt>
                <c:pt idx="176" formatCode="0.0000">
                  <c:v>0.55000000000000004</c:v>
                </c:pt>
                <c:pt idx="177" formatCode="0.0000">
                  <c:v>0.55000000000000004</c:v>
                </c:pt>
                <c:pt idx="178" formatCode="0.0000">
                  <c:v>0.55000000000000004</c:v>
                </c:pt>
                <c:pt idx="179" formatCode="0.0000">
                  <c:v>0.55000000000000004</c:v>
                </c:pt>
                <c:pt idx="180" formatCode="0.0000">
                  <c:v>0.55000000000000004</c:v>
                </c:pt>
                <c:pt idx="181" formatCode="0.0000">
                  <c:v>0.55000000000000004</c:v>
                </c:pt>
                <c:pt idx="182" formatCode="0.0000">
                  <c:v>0.55000000000000004</c:v>
                </c:pt>
                <c:pt idx="183" formatCode="0.0000">
                  <c:v>0.55000000000000004</c:v>
                </c:pt>
                <c:pt idx="184" formatCode="0.0000">
                  <c:v>0.7</c:v>
                </c:pt>
                <c:pt idx="185" formatCode="0.0000">
                  <c:v>0.7</c:v>
                </c:pt>
                <c:pt idx="186" formatCode="0.0000">
                  <c:v>0.7</c:v>
                </c:pt>
                <c:pt idx="187" formatCode="0.0000">
                  <c:v>0.7</c:v>
                </c:pt>
                <c:pt idx="188" formatCode="0.0000">
                  <c:v>0.7</c:v>
                </c:pt>
                <c:pt idx="189" formatCode="0.0000">
                  <c:v>0.7</c:v>
                </c:pt>
                <c:pt idx="190" formatCode="0.0000">
                  <c:v>0.7</c:v>
                </c:pt>
                <c:pt idx="191" formatCode="0.0000">
                  <c:v>0.7</c:v>
                </c:pt>
                <c:pt idx="192" formatCode="0.0000">
                  <c:v>0.7</c:v>
                </c:pt>
                <c:pt idx="193" formatCode="0.0000">
                  <c:v>0.7</c:v>
                </c:pt>
                <c:pt idx="194" formatCode="0.0000">
                  <c:v>0.7</c:v>
                </c:pt>
                <c:pt idx="195" formatCode="0.0000">
                  <c:v>0.7</c:v>
                </c:pt>
                <c:pt idx="196" formatCode="0.0000">
                  <c:v>0.7</c:v>
                </c:pt>
                <c:pt idx="197" formatCode="0.0000">
                  <c:v>0.7</c:v>
                </c:pt>
                <c:pt idx="198" formatCode="0.0000">
                  <c:v>0.7</c:v>
                </c:pt>
                <c:pt idx="199" formatCode="0.0000">
                  <c:v>0.7</c:v>
                </c:pt>
                <c:pt idx="200" formatCode="0.0000">
                  <c:v>0.7</c:v>
                </c:pt>
                <c:pt idx="201" formatCode="0.0000">
                  <c:v>0.7</c:v>
                </c:pt>
                <c:pt idx="202" formatCode="0.0000">
                  <c:v>0.7</c:v>
                </c:pt>
                <c:pt idx="203" formatCode="0.0000">
                  <c:v>0.7</c:v>
                </c:pt>
                <c:pt idx="204" formatCode="0.0000">
                  <c:v>0.7</c:v>
                </c:pt>
                <c:pt idx="205" formatCode="0.0000">
                  <c:v>0.7</c:v>
                </c:pt>
                <c:pt idx="206" formatCode="0.0000">
                  <c:v>0.7</c:v>
                </c:pt>
                <c:pt idx="207" formatCode="0.0000">
                  <c:v>0.7</c:v>
                </c:pt>
                <c:pt idx="208" formatCode="0.0000">
                  <c:v>0.7</c:v>
                </c:pt>
                <c:pt idx="209" formatCode="0.0000">
                  <c:v>0.7</c:v>
                </c:pt>
                <c:pt idx="210" formatCode="0.0000">
                  <c:v>0.7</c:v>
                </c:pt>
                <c:pt idx="211" formatCode="0.0000">
                  <c:v>0.7</c:v>
                </c:pt>
                <c:pt idx="212" formatCode="0.0000">
                  <c:v>0.7</c:v>
                </c:pt>
                <c:pt idx="213" formatCode="0.0000">
                  <c:v>0.7</c:v>
                </c:pt>
                <c:pt idx="214" formatCode="0.0000">
                  <c:v>0.65</c:v>
                </c:pt>
                <c:pt idx="215" formatCode="0.0000">
                  <c:v>0.65</c:v>
                </c:pt>
                <c:pt idx="216" formatCode="0.0000">
                  <c:v>0.65</c:v>
                </c:pt>
                <c:pt idx="217" formatCode="0.0000">
                  <c:v>0.65</c:v>
                </c:pt>
                <c:pt idx="218" formatCode="0.0000">
                  <c:v>0.65</c:v>
                </c:pt>
                <c:pt idx="219" formatCode="0.0000">
                  <c:v>0.65</c:v>
                </c:pt>
                <c:pt idx="220" formatCode="0.0000">
                  <c:v>0.65</c:v>
                </c:pt>
                <c:pt idx="221" formatCode="0.0000">
                  <c:v>0.65</c:v>
                </c:pt>
                <c:pt idx="222" formatCode="0.0000">
                  <c:v>0.65</c:v>
                </c:pt>
                <c:pt idx="223" formatCode="0.0000">
                  <c:v>0.65</c:v>
                </c:pt>
                <c:pt idx="224" formatCode="0.0000">
                  <c:v>0.65</c:v>
                </c:pt>
                <c:pt idx="225" formatCode="0.0000">
                  <c:v>0.65</c:v>
                </c:pt>
                <c:pt idx="226" formatCode="0.0000">
                  <c:v>0.65</c:v>
                </c:pt>
                <c:pt idx="227" formatCode="0.0000">
                  <c:v>0.65</c:v>
                </c:pt>
                <c:pt idx="228" formatCode="0.0000">
                  <c:v>0.65</c:v>
                </c:pt>
                <c:pt idx="229" formatCode="0.0000">
                  <c:v>0.6</c:v>
                </c:pt>
                <c:pt idx="230" formatCode="0.0000">
                  <c:v>0.6</c:v>
                </c:pt>
                <c:pt idx="231" formatCode="0.0000">
                  <c:v>0.6</c:v>
                </c:pt>
                <c:pt idx="232" formatCode="0.0000">
                  <c:v>0.6</c:v>
                </c:pt>
                <c:pt idx="233" formatCode="0.0000">
                  <c:v>0.6</c:v>
                </c:pt>
                <c:pt idx="234" formatCode="0.0000">
                  <c:v>0.6</c:v>
                </c:pt>
                <c:pt idx="235" formatCode="0.0000">
                  <c:v>0.6</c:v>
                </c:pt>
                <c:pt idx="236" formatCode="0.0000">
                  <c:v>0.6</c:v>
                </c:pt>
                <c:pt idx="237" formatCode="0.0000">
                  <c:v>0.6</c:v>
                </c:pt>
                <c:pt idx="238" formatCode="0.0000">
                  <c:v>0.6</c:v>
                </c:pt>
                <c:pt idx="239" formatCode="0.0000">
                  <c:v>0.6</c:v>
                </c:pt>
                <c:pt idx="240" formatCode="0.0000">
                  <c:v>0.6</c:v>
                </c:pt>
                <c:pt idx="241" formatCode="0.0000">
                  <c:v>0.6</c:v>
                </c:pt>
                <c:pt idx="242" formatCode="0.0000">
                  <c:v>0.6</c:v>
                </c:pt>
                <c:pt idx="243" formatCode="0.0000">
                  <c:v>0.6</c:v>
                </c:pt>
                <c:pt idx="244" formatCode="0.0000">
                  <c:v>0.6</c:v>
                </c:pt>
                <c:pt idx="245" formatCode="0.0000">
                  <c:v>0.35</c:v>
                </c:pt>
                <c:pt idx="246" formatCode="0.0000">
                  <c:v>0.35</c:v>
                </c:pt>
                <c:pt idx="247" formatCode="0.0000">
                  <c:v>0.35</c:v>
                </c:pt>
                <c:pt idx="248" formatCode="0.0000">
                  <c:v>0.35</c:v>
                </c:pt>
                <c:pt idx="249" formatCode="0.0000">
                  <c:v>0.35</c:v>
                </c:pt>
                <c:pt idx="250" formatCode="0.0000">
                  <c:v>0.35</c:v>
                </c:pt>
                <c:pt idx="251" formatCode="0.0000">
                  <c:v>0.35</c:v>
                </c:pt>
                <c:pt idx="252" formatCode="0.0000">
                  <c:v>0.35</c:v>
                </c:pt>
                <c:pt idx="253" formatCode="0.0000">
                  <c:v>0.35</c:v>
                </c:pt>
                <c:pt idx="254" formatCode="0.0000">
                  <c:v>0.35</c:v>
                </c:pt>
                <c:pt idx="255" formatCode="0.0000">
                  <c:v>0.35</c:v>
                </c:pt>
                <c:pt idx="256" formatCode="0.0000">
                  <c:v>0.35</c:v>
                </c:pt>
                <c:pt idx="257" formatCode="0.0000">
                  <c:v>0.35</c:v>
                </c:pt>
                <c:pt idx="258" formatCode="0.0000">
                  <c:v>0.35</c:v>
                </c:pt>
                <c:pt idx="259" formatCode="0.0000">
                  <c:v>0.35</c:v>
                </c:pt>
                <c:pt idx="260" formatCode="0.0000">
                  <c:v>0.2</c:v>
                </c:pt>
                <c:pt idx="261" formatCode="0.0000">
                  <c:v>0.2</c:v>
                </c:pt>
                <c:pt idx="262" formatCode="0.0000">
                  <c:v>0.2</c:v>
                </c:pt>
                <c:pt idx="263" formatCode="0.0000">
                  <c:v>0.2</c:v>
                </c:pt>
                <c:pt idx="264" formatCode="0.0000">
                  <c:v>0.2</c:v>
                </c:pt>
                <c:pt idx="265" formatCode="0.0000">
                  <c:v>0.2</c:v>
                </c:pt>
                <c:pt idx="266" formatCode="0.0000">
                  <c:v>0.2</c:v>
                </c:pt>
                <c:pt idx="267" formatCode="0.0000">
                  <c:v>0.2</c:v>
                </c:pt>
                <c:pt idx="268" formatCode="0.0000">
                  <c:v>0.2</c:v>
                </c:pt>
                <c:pt idx="269" formatCode="0.0000">
                  <c:v>0.2</c:v>
                </c:pt>
                <c:pt idx="270" formatCode="0.0000">
                  <c:v>0.2</c:v>
                </c:pt>
                <c:pt idx="271" formatCode="0.0000">
                  <c:v>0.2</c:v>
                </c:pt>
                <c:pt idx="272" formatCode="0.0000">
                  <c:v>0.2</c:v>
                </c:pt>
                <c:pt idx="273" formatCode="0.0000">
                  <c:v>0.2</c:v>
                </c:pt>
                <c:pt idx="274" formatCode="0.0000">
                  <c:v>0.2</c:v>
                </c:pt>
                <c:pt idx="275" formatCode="0.0000">
                  <c:v>0.2</c:v>
                </c:pt>
                <c:pt idx="276" formatCode="0.0000">
                  <c:v>0.2</c:v>
                </c:pt>
                <c:pt idx="277" formatCode="0.0000">
                  <c:v>0.2</c:v>
                </c:pt>
                <c:pt idx="278" formatCode="0.0000">
                  <c:v>0.2</c:v>
                </c:pt>
                <c:pt idx="279" formatCode="0.0000">
                  <c:v>0.2</c:v>
                </c:pt>
                <c:pt idx="280" formatCode="0.0000">
                  <c:v>0.2</c:v>
                </c:pt>
                <c:pt idx="281" formatCode="0.0000">
                  <c:v>0.2</c:v>
                </c:pt>
                <c:pt idx="282" formatCode="0.0000">
                  <c:v>0.2</c:v>
                </c:pt>
                <c:pt idx="283" formatCode="0.0000">
                  <c:v>0.2</c:v>
                </c:pt>
                <c:pt idx="284" formatCode="0.0000">
                  <c:v>0.2</c:v>
                </c:pt>
                <c:pt idx="285" formatCode="0.0000">
                  <c:v>0.2</c:v>
                </c:pt>
                <c:pt idx="286" formatCode="0.0000">
                  <c:v>0.2</c:v>
                </c:pt>
                <c:pt idx="287" formatCode="0.0000">
                  <c:v>0.2</c:v>
                </c:pt>
                <c:pt idx="288" formatCode="0.0000">
                  <c:v>0.2</c:v>
                </c:pt>
                <c:pt idx="289" formatCode="0.0000">
                  <c:v>0.2</c:v>
                </c:pt>
                <c:pt idx="290" formatCode="0.0000">
                  <c:v>0.25</c:v>
                </c:pt>
                <c:pt idx="291" formatCode="0.0000">
                  <c:v>0.25</c:v>
                </c:pt>
                <c:pt idx="292" formatCode="0.0000">
                  <c:v>0.25</c:v>
                </c:pt>
                <c:pt idx="293" formatCode="0.0000">
                  <c:v>0.25</c:v>
                </c:pt>
                <c:pt idx="294" formatCode="0.0000">
                  <c:v>0.25</c:v>
                </c:pt>
                <c:pt idx="295" formatCode="0.0000">
                  <c:v>0.25</c:v>
                </c:pt>
                <c:pt idx="296" formatCode="0.0000">
                  <c:v>0.25</c:v>
                </c:pt>
                <c:pt idx="297" formatCode="0.0000">
                  <c:v>0.25</c:v>
                </c:pt>
                <c:pt idx="298" formatCode="0.0000">
                  <c:v>0.25</c:v>
                </c:pt>
                <c:pt idx="299" formatCode="0.0000">
                  <c:v>0.25</c:v>
                </c:pt>
                <c:pt idx="300" formatCode="0.0000">
                  <c:v>0.25</c:v>
                </c:pt>
                <c:pt idx="301" formatCode="0.0000">
                  <c:v>0.25</c:v>
                </c:pt>
                <c:pt idx="302" formatCode="0.0000">
                  <c:v>0.25</c:v>
                </c:pt>
                <c:pt idx="303" formatCode="0.0000">
                  <c:v>0.25</c:v>
                </c:pt>
                <c:pt idx="304" formatCode="0.0000">
                  <c:v>0.25</c:v>
                </c:pt>
                <c:pt idx="305" formatCode="0.0000">
                  <c:v>0.25</c:v>
                </c:pt>
                <c:pt idx="306" formatCode="0.0000">
                  <c:v>0.35</c:v>
                </c:pt>
                <c:pt idx="307" formatCode="0.0000">
                  <c:v>0.35</c:v>
                </c:pt>
                <c:pt idx="308" formatCode="0.0000">
                  <c:v>0.35</c:v>
                </c:pt>
                <c:pt idx="309" formatCode="0.0000">
                  <c:v>0.35</c:v>
                </c:pt>
                <c:pt idx="310" formatCode="0.0000">
                  <c:v>0.35</c:v>
                </c:pt>
                <c:pt idx="311" formatCode="0.0000">
                  <c:v>0.35</c:v>
                </c:pt>
                <c:pt idx="312" formatCode="0.0000">
                  <c:v>0.35</c:v>
                </c:pt>
                <c:pt idx="313" formatCode="0.0000">
                  <c:v>0.35</c:v>
                </c:pt>
                <c:pt idx="314" formatCode="0.0000">
                  <c:v>0.35</c:v>
                </c:pt>
                <c:pt idx="315" formatCode="0.0000">
                  <c:v>0.35</c:v>
                </c:pt>
                <c:pt idx="316" formatCode="0.0000">
                  <c:v>0.35</c:v>
                </c:pt>
                <c:pt idx="317" formatCode="0.0000">
                  <c:v>0.35</c:v>
                </c:pt>
                <c:pt idx="318" formatCode="0.0000">
                  <c:v>0.35</c:v>
                </c:pt>
                <c:pt idx="319" formatCode="0.0000">
                  <c:v>0.35</c:v>
                </c:pt>
                <c:pt idx="320" formatCode="0.0000">
                  <c:v>0.35</c:v>
                </c:pt>
                <c:pt idx="321" formatCode="0.0000">
                  <c:v>0.35</c:v>
                </c:pt>
                <c:pt idx="322" formatCode="0.0000">
                  <c:v>0.35</c:v>
                </c:pt>
                <c:pt idx="323" formatCode="0.0000">
                  <c:v>0.35</c:v>
                </c:pt>
                <c:pt idx="324" formatCode="0.0000">
                  <c:v>0.35</c:v>
                </c:pt>
                <c:pt idx="325" formatCode="0.0000">
                  <c:v>0.35</c:v>
                </c:pt>
                <c:pt idx="326" formatCode="0.0000">
                  <c:v>0.35</c:v>
                </c:pt>
                <c:pt idx="327" formatCode="0.0000">
                  <c:v>0.35</c:v>
                </c:pt>
                <c:pt idx="328" formatCode="0.0000">
                  <c:v>0.35</c:v>
                </c:pt>
                <c:pt idx="329" formatCode="0.0000">
                  <c:v>0.35</c:v>
                </c:pt>
                <c:pt idx="330" formatCode="0.0000">
                  <c:v>0.35</c:v>
                </c:pt>
                <c:pt idx="331" formatCode="0.0000">
                  <c:v>0.35</c:v>
                </c:pt>
                <c:pt idx="332" formatCode="0.0000">
                  <c:v>0.35</c:v>
                </c:pt>
                <c:pt idx="333" formatCode="0.0000">
                  <c:v>0.35</c:v>
                </c:pt>
                <c:pt idx="334" formatCode="0.0000">
                  <c:v>0.35</c:v>
                </c:pt>
                <c:pt idx="335" formatCode="0.0000">
                  <c:v>0.35</c:v>
                </c:pt>
                <c:pt idx="336" formatCode="0.0000">
                  <c:v>0.35</c:v>
                </c:pt>
                <c:pt idx="337" formatCode="0.0000">
                  <c:v>0.53300000000000003</c:v>
                </c:pt>
                <c:pt idx="338" formatCode="0.0000">
                  <c:v>0.53300000000000003</c:v>
                </c:pt>
                <c:pt idx="339" formatCode="0.0000">
                  <c:v>0.53300000000000003</c:v>
                </c:pt>
                <c:pt idx="340" formatCode="0.0000">
                  <c:v>0.53300000000000003</c:v>
                </c:pt>
                <c:pt idx="341" formatCode="0.0000">
                  <c:v>0.53300000000000003</c:v>
                </c:pt>
                <c:pt idx="342" formatCode="0.0000">
                  <c:v>0.53300000000000003</c:v>
                </c:pt>
                <c:pt idx="343" formatCode="0.0000">
                  <c:v>0.53300000000000003</c:v>
                </c:pt>
                <c:pt idx="344" formatCode="0.0000">
                  <c:v>0.53300000000000003</c:v>
                </c:pt>
                <c:pt idx="345" formatCode="0.0000">
                  <c:v>0.53300000000000003</c:v>
                </c:pt>
                <c:pt idx="346" formatCode="0.0000">
                  <c:v>0.53300000000000003</c:v>
                </c:pt>
                <c:pt idx="347" formatCode="0.0000">
                  <c:v>0.53300000000000003</c:v>
                </c:pt>
                <c:pt idx="348" formatCode="0.0000">
                  <c:v>0.53300000000000003</c:v>
                </c:pt>
                <c:pt idx="349" formatCode="0.0000">
                  <c:v>0.53300000000000003</c:v>
                </c:pt>
                <c:pt idx="350" formatCode="0.0000">
                  <c:v>0.53300000000000003</c:v>
                </c:pt>
                <c:pt idx="351" formatCode="0.0000">
                  <c:v>0.53300000000000003</c:v>
                </c:pt>
                <c:pt idx="352" formatCode="0.0000">
                  <c:v>0.53300000000000003</c:v>
                </c:pt>
                <c:pt idx="353" formatCode="0.0000">
                  <c:v>0.53300000000000003</c:v>
                </c:pt>
                <c:pt idx="354" formatCode="0.0000">
                  <c:v>0.53300000000000003</c:v>
                </c:pt>
                <c:pt idx="355" formatCode="0.0000">
                  <c:v>0.53300000000000003</c:v>
                </c:pt>
                <c:pt idx="356" formatCode="0.0000">
                  <c:v>0.53300000000000003</c:v>
                </c:pt>
                <c:pt idx="357" formatCode="0.0000">
                  <c:v>0.53300000000000003</c:v>
                </c:pt>
                <c:pt idx="358" formatCode="0.0000">
                  <c:v>0.53300000000000003</c:v>
                </c:pt>
                <c:pt idx="359" formatCode="0.0000">
                  <c:v>0.53300000000000003</c:v>
                </c:pt>
                <c:pt idx="360" formatCode="0.0000">
                  <c:v>0.53300000000000003</c:v>
                </c:pt>
                <c:pt idx="361" formatCode="0.0000">
                  <c:v>0.53300000000000003</c:v>
                </c:pt>
                <c:pt idx="362" formatCode="0.0000">
                  <c:v>0.53300000000000003</c:v>
                </c:pt>
                <c:pt idx="363" formatCode="0.0000">
                  <c:v>0.53300000000000003</c:v>
                </c:pt>
                <c:pt idx="364" formatCode="0.0000">
                  <c:v>0.53300000000000003</c:v>
                </c:pt>
                <c:pt idx="365" formatCode="0.0000">
                  <c:v>0.52</c:v>
                </c:pt>
                <c:pt idx="366" formatCode="0.0000">
                  <c:v>0.52</c:v>
                </c:pt>
                <c:pt idx="367" formatCode="0.0000">
                  <c:v>0.52</c:v>
                </c:pt>
                <c:pt idx="368" formatCode="0.0000">
                  <c:v>0.52</c:v>
                </c:pt>
                <c:pt idx="369" formatCode="0.0000">
                  <c:v>0.52</c:v>
                </c:pt>
                <c:pt idx="370" formatCode="0.0000">
                  <c:v>0.52</c:v>
                </c:pt>
                <c:pt idx="371" formatCode="0.0000">
                  <c:v>0.52</c:v>
                </c:pt>
                <c:pt idx="372" formatCode="0.0000">
                  <c:v>0.52</c:v>
                </c:pt>
                <c:pt idx="373" formatCode="0.0000">
                  <c:v>0.52</c:v>
                </c:pt>
                <c:pt idx="374" formatCode="0.0000">
                  <c:v>0.52</c:v>
                </c:pt>
                <c:pt idx="375" formatCode="0.0000">
                  <c:v>0.52</c:v>
                </c:pt>
                <c:pt idx="376" formatCode="0.0000">
                  <c:v>0.52</c:v>
                </c:pt>
                <c:pt idx="377" formatCode="0.0000">
                  <c:v>0.52</c:v>
                </c:pt>
                <c:pt idx="378" formatCode="0.0000">
                  <c:v>0.52</c:v>
                </c:pt>
                <c:pt idx="379" formatCode="0.0000">
                  <c:v>0.52</c:v>
                </c:pt>
                <c:pt idx="380" formatCode="0.0000">
                  <c:v>0.39</c:v>
                </c:pt>
                <c:pt idx="381" formatCode="0.0000">
                  <c:v>0.39</c:v>
                </c:pt>
                <c:pt idx="382" formatCode="0.0000">
                  <c:v>0.39</c:v>
                </c:pt>
                <c:pt idx="383" formatCode="0.0000">
                  <c:v>0.39</c:v>
                </c:pt>
                <c:pt idx="384" formatCode="0.0000">
                  <c:v>0.39</c:v>
                </c:pt>
                <c:pt idx="385" formatCode="0.0000">
                  <c:v>0.39</c:v>
                </c:pt>
                <c:pt idx="386" formatCode="0.0000">
                  <c:v>0.39</c:v>
                </c:pt>
                <c:pt idx="387" formatCode="0.0000">
                  <c:v>0.39</c:v>
                </c:pt>
                <c:pt idx="388" formatCode="0.0000">
                  <c:v>0.39</c:v>
                </c:pt>
                <c:pt idx="389" formatCode="0.0000">
                  <c:v>0.39</c:v>
                </c:pt>
                <c:pt idx="390" formatCode="0.0000">
                  <c:v>0.39</c:v>
                </c:pt>
                <c:pt idx="391" formatCode="0.0000">
                  <c:v>0.39</c:v>
                </c:pt>
                <c:pt idx="392" formatCode="0.0000">
                  <c:v>0.39</c:v>
                </c:pt>
                <c:pt idx="393" formatCode="0.0000">
                  <c:v>0.39</c:v>
                </c:pt>
                <c:pt idx="394" formatCode="0.0000">
                  <c:v>0.39</c:v>
                </c:pt>
                <c:pt idx="395" formatCode="0.0000">
                  <c:v>0.39</c:v>
                </c:pt>
                <c:pt idx="396" formatCode="0.0000">
                  <c:v>0.27300000000000002</c:v>
                </c:pt>
                <c:pt idx="397" formatCode="0.0000">
                  <c:v>0.27300000000000002</c:v>
                </c:pt>
                <c:pt idx="398" formatCode="0.0000">
                  <c:v>0.27300000000000002</c:v>
                </c:pt>
                <c:pt idx="399" formatCode="0.0000">
                  <c:v>0.27300000000000002</c:v>
                </c:pt>
                <c:pt idx="400" formatCode="0.0000">
                  <c:v>0.27300000000000002</c:v>
                </c:pt>
                <c:pt idx="401" formatCode="0.0000">
                  <c:v>0.27300000000000002</c:v>
                </c:pt>
                <c:pt idx="402" formatCode="0.0000">
                  <c:v>0.27300000000000002</c:v>
                </c:pt>
                <c:pt idx="403" formatCode="0.0000">
                  <c:v>0.27300000000000002</c:v>
                </c:pt>
                <c:pt idx="404" formatCode="0.0000">
                  <c:v>0.27300000000000002</c:v>
                </c:pt>
                <c:pt idx="405" formatCode="0.0000">
                  <c:v>0.27300000000000002</c:v>
                </c:pt>
                <c:pt idx="406" formatCode="0.0000">
                  <c:v>0.27300000000000002</c:v>
                </c:pt>
                <c:pt idx="407" formatCode="0.0000">
                  <c:v>0.27300000000000002</c:v>
                </c:pt>
                <c:pt idx="408" formatCode="0.0000">
                  <c:v>0.27300000000000002</c:v>
                </c:pt>
                <c:pt idx="409" formatCode="0.0000">
                  <c:v>0.27300000000000002</c:v>
                </c:pt>
                <c:pt idx="410" formatCode="0.0000">
                  <c:v>0.27300000000000002</c:v>
                </c:pt>
                <c:pt idx="411" formatCode="0.0000">
                  <c:v>0.27300000000000002</c:v>
                </c:pt>
                <c:pt idx="412" formatCode="0.0000">
                  <c:v>0.27300000000000002</c:v>
                </c:pt>
                <c:pt idx="413" formatCode="0.0000">
                  <c:v>0.27300000000000002</c:v>
                </c:pt>
                <c:pt idx="414" formatCode="0.0000">
                  <c:v>0.27300000000000002</c:v>
                </c:pt>
                <c:pt idx="415" formatCode="0.0000">
                  <c:v>0.27300000000000002</c:v>
                </c:pt>
                <c:pt idx="416" formatCode="0.0000">
                  <c:v>0.27300000000000002</c:v>
                </c:pt>
                <c:pt idx="417" formatCode="0.0000">
                  <c:v>0.27300000000000002</c:v>
                </c:pt>
                <c:pt idx="418" formatCode="0.0000">
                  <c:v>0.27300000000000002</c:v>
                </c:pt>
                <c:pt idx="419" formatCode="0.0000">
                  <c:v>0.27300000000000002</c:v>
                </c:pt>
                <c:pt idx="420" formatCode="0.0000">
                  <c:v>0.27300000000000002</c:v>
                </c:pt>
                <c:pt idx="421" formatCode="0.0000">
                  <c:v>0.27300000000000002</c:v>
                </c:pt>
                <c:pt idx="422" formatCode="0.0000">
                  <c:v>0.27300000000000002</c:v>
                </c:pt>
                <c:pt idx="423" formatCode="0.0000">
                  <c:v>0.27300000000000002</c:v>
                </c:pt>
                <c:pt idx="424" formatCode="0.0000">
                  <c:v>0.27300000000000002</c:v>
                </c:pt>
                <c:pt idx="425" formatCode="0.0000">
                  <c:v>0.27300000000000002</c:v>
                </c:pt>
                <c:pt idx="426" formatCode="0.0000">
                  <c:v>0.19500000000000001</c:v>
                </c:pt>
                <c:pt idx="427" formatCode="0.0000">
                  <c:v>0.19500000000000001</c:v>
                </c:pt>
                <c:pt idx="428" formatCode="0.0000">
                  <c:v>0.19500000000000001</c:v>
                </c:pt>
                <c:pt idx="429" formatCode="0.0000">
                  <c:v>0.19500000000000001</c:v>
                </c:pt>
                <c:pt idx="430" formatCode="0.0000">
                  <c:v>0.19500000000000001</c:v>
                </c:pt>
                <c:pt idx="431" formatCode="0.0000">
                  <c:v>0.19500000000000001</c:v>
                </c:pt>
                <c:pt idx="432" formatCode="0.0000">
                  <c:v>0.19500000000000001</c:v>
                </c:pt>
                <c:pt idx="433" formatCode="0.0000">
                  <c:v>0.19500000000000001</c:v>
                </c:pt>
                <c:pt idx="434" formatCode="0.0000">
                  <c:v>0.19500000000000001</c:v>
                </c:pt>
                <c:pt idx="435" formatCode="0.0000">
                  <c:v>0.19500000000000001</c:v>
                </c:pt>
                <c:pt idx="436" formatCode="0.0000">
                  <c:v>0.19500000000000001</c:v>
                </c:pt>
                <c:pt idx="437" formatCode="0.0000">
                  <c:v>0.19500000000000001</c:v>
                </c:pt>
                <c:pt idx="438" formatCode="0.0000">
                  <c:v>0.19500000000000001</c:v>
                </c:pt>
                <c:pt idx="439" formatCode="0.0000">
                  <c:v>0.19500000000000001</c:v>
                </c:pt>
                <c:pt idx="440" formatCode="0.0000">
                  <c:v>0.19500000000000001</c:v>
                </c:pt>
                <c:pt idx="441" formatCode="0.0000">
                  <c:v>0.19500000000000001</c:v>
                </c:pt>
                <c:pt idx="442" formatCode="0.0000">
                  <c:v>0.19500000000000001</c:v>
                </c:pt>
                <c:pt idx="443" formatCode="0.0000">
                  <c:v>0.19500000000000001</c:v>
                </c:pt>
                <c:pt idx="444" formatCode="0.0000">
                  <c:v>0.19500000000000001</c:v>
                </c:pt>
                <c:pt idx="445" formatCode="0.0000">
                  <c:v>0.19500000000000001</c:v>
                </c:pt>
                <c:pt idx="446" formatCode="0.0000">
                  <c:v>0.19500000000000001</c:v>
                </c:pt>
                <c:pt idx="447" formatCode="0.0000">
                  <c:v>0.19500000000000001</c:v>
                </c:pt>
                <c:pt idx="448" formatCode="0.0000">
                  <c:v>0.19500000000000001</c:v>
                </c:pt>
                <c:pt idx="449" formatCode="0.0000">
                  <c:v>0.19500000000000001</c:v>
                </c:pt>
                <c:pt idx="450" formatCode="0.0000">
                  <c:v>0.19500000000000001</c:v>
                </c:pt>
                <c:pt idx="451" formatCode="0.0000">
                  <c:v>0.19500000000000001</c:v>
                </c:pt>
                <c:pt idx="452" formatCode="0.0000">
                  <c:v>0.19500000000000001</c:v>
                </c:pt>
                <c:pt idx="453" formatCode="0.0000">
                  <c:v>0.19500000000000001</c:v>
                </c:pt>
                <c:pt idx="454" formatCode="0.0000">
                  <c:v>0.19500000000000001</c:v>
                </c:pt>
                <c:pt idx="455" formatCode="0.0000">
                  <c:v>0.19500000000000001</c:v>
                </c:pt>
                <c:pt idx="456" formatCode="0.0000">
                  <c:v>0.19500000000000001</c:v>
                </c:pt>
                <c:pt idx="457" formatCode="0.0000">
                  <c:v>0.32500000000000001</c:v>
                </c:pt>
                <c:pt idx="458" formatCode="0.0000">
                  <c:v>0.32500000000000001</c:v>
                </c:pt>
                <c:pt idx="459" formatCode="0.0000">
                  <c:v>0.32500000000000001</c:v>
                </c:pt>
                <c:pt idx="460" formatCode="0.0000">
                  <c:v>0.32500000000000001</c:v>
                </c:pt>
                <c:pt idx="461" formatCode="0.0000">
                  <c:v>0.32500000000000001</c:v>
                </c:pt>
                <c:pt idx="462" formatCode="0.0000">
                  <c:v>0.32500000000000001</c:v>
                </c:pt>
                <c:pt idx="463" formatCode="0.0000">
                  <c:v>0.32500000000000001</c:v>
                </c:pt>
                <c:pt idx="464" formatCode="0.0000">
                  <c:v>0.32500000000000001</c:v>
                </c:pt>
                <c:pt idx="465" formatCode="0.0000">
                  <c:v>0.32500000000000001</c:v>
                </c:pt>
                <c:pt idx="466" formatCode="0.0000">
                  <c:v>0.32500000000000001</c:v>
                </c:pt>
                <c:pt idx="467" formatCode="0.0000">
                  <c:v>0.32500000000000001</c:v>
                </c:pt>
                <c:pt idx="468" formatCode="0.0000">
                  <c:v>0.32500000000000001</c:v>
                </c:pt>
                <c:pt idx="469" formatCode="0.0000">
                  <c:v>0.32500000000000001</c:v>
                </c:pt>
                <c:pt idx="470" formatCode="0.0000">
                  <c:v>0.32500000000000001</c:v>
                </c:pt>
                <c:pt idx="471" formatCode="0.0000">
                  <c:v>0.32500000000000001</c:v>
                </c:pt>
                <c:pt idx="472" formatCode="0.0000">
                  <c:v>0.32500000000000001</c:v>
                </c:pt>
                <c:pt idx="473" formatCode="0.0000">
                  <c:v>0.32500000000000001</c:v>
                </c:pt>
                <c:pt idx="474" formatCode="0.0000">
                  <c:v>0.32500000000000001</c:v>
                </c:pt>
                <c:pt idx="475" formatCode="0.0000">
                  <c:v>0.32500000000000001</c:v>
                </c:pt>
                <c:pt idx="476" formatCode="0.0000">
                  <c:v>0.32500000000000001</c:v>
                </c:pt>
                <c:pt idx="477" formatCode="0.0000">
                  <c:v>0.32500000000000001</c:v>
                </c:pt>
                <c:pt idx="478" formatCode="0.0000">
                  <c:v>0.32500000000000001</c:v>
                </c:pt>
                <c:pt idx="479" formatCode="0.0000">
                  <c:v>0.32500000000000001</c:v>
                </c:pt>
                <c:pt idx="480" formatCode="0.0000">
                  <c:v>0.32500000000000001</c:v>
                </c:pt>
                <c:pt idx="481" formatCode="0.0000">
                  <c:v>0.32500000000000001</c:v>
                </c:pt>
                <c:pt idx="482" formatCode="0.0000">
                  <c:v>0.32500000000000001</c:v>
                </c:pt>
                <c:pt idx="483" formatCode="0.0000">
                  <c:v>0.32500000000000001</c:v>
                </c:pt>
                <c:pt idx="484" formatCode="0.0000">
                  <c:v>0.32500000000000001</c:v>
                </c:pt>
                <c:pt idx="485" formatCode="0.0000">
                  <c:v>0.32500000000000001</c:v>
                </c:pt>
                <c:pt idx="486" formatCode="0.0000">
                  <c:v>0.32500000000000001</c:v>
                </c:pt>
                <c:pt idx="487" formatCode="0.0000">
                  <c:v>0.52</c:v>
                </c:pt>
                <c:pt idx="488" formatCode="0.0000">
                  <c:v>0.52</c:v>
                </c:pt>
                <c:pt idx="489" formatCode="0.0000">
                  <c:v>0.52</c:v>
                </c:pt>
                <c:pt idx="490" formatCode="0.0000">
                  <c:v>0.52</c:v>
                </c:pt>
                <c:pt idx="491" formatCode="0.0000">
                  <c:v>0.52</c:v>
                </c:pt>
                <c:pt idx="492" formatCode="0.0000">
                  <c:v>0.52</c:v>
                </c:pt>
                <c:pt idx="493" formatCode="0.0000">
                  <c:v>0.52</c:v>
                </c:pt>
                <c:pt idx="494" formatCode="0.0000">
                  <c:v>0.52</c:v>
                </c:pt>
                <c:pt idx="495" formatCode="0.0000">
                  <c:v>0.52</c:v>
                </c:pt>
                <c:pt idx="496" formatCode="0.0000">
                  <c:v>0.52</c:v>
                </c:pt>
                <c:pt idx="497" formatCode="0.0000">
                  <c:v>0.52</c:v>
                </c:pt>
                <c:pt idx="498" formatCode="0.0000">
                  <c:v>0.52</c:v>
                </c:pt>
                <c:pt idx="499" formatCode="0.0000">
                  <c:v>0.52</c:v>
                </c:pt>
                <c:pt idx="500" formatCode="0.0000">
                  <c:v>0.52</c:v>
                </c:pt>
                <c:pt idx="501" formatCode="0.0000">
                  <c:v>0.52</c:v>
                </c:pt>
                <c:pt idx="502" formatCode="0.0000">
                  <c:v>0.52</c:v>
                </c:pt>
                <c:pt idx="503" formatCode="0.0000">
                  <c:v>0.52</c:v>
                </c:pt>
                <c:pt idx="504" formatCode="0.0000">
                  <c:v>0.52</c:v>
                </c:pt>
                <c:pt idx="505" formatCode="0.0000">
                  <c:v>0.52</c:v>
                </c:pt>
                <c:pt idx="506" formatCode="0.0000">
                  <c:v>0.52</c:v>
                </c:pt>
                <c:pt idx="507" formatCode="0.0000">
                  <c:v>0.52</c:v>
                </c:pt>
                <c:pt idx="508" formatCode="0.0000">
                  <c:v>0.52</c:v>
                </c:pt>
                <c:pt idx="509" formatCode="0.0000">
                  <c:v>0.52</c:v>
                </c:pt>
                <c:pt idx="510" formatCode="0.0000">
                  <c:v>0.52</c:v>
                </c:pt>
                <c:pt idx="511" formatCode="0.0000">
                  <c:v>0.52</c:v>
                </c:pt>
                <c:pt idx="512" formatCode="0.0000">
                  <c:v>0.52</c:v>
                </c:pt>
                <c:pt idx="513" formatCode="0.0000">
                  <c:v>0.52</c:v>
                </c:pt>
                <c:pt idx="514" formatCode="0.0000">
                  <c:v>0.52</c:v>
                </c:pt>
                <c:pt idx="515" formatCode="0.0000">
                  <c:v>0.52</c:v>
                </c:pt>
                <c:pt idx="516" formatCode="0.0000">
                  <c:v>0.52</c:v>
                </c:pt>
                <c:pt idx="517" formatCode="0.0000">
                  <c:v>0.52</c:v>
                </c:pt>
                <c:pt idx="518" formatCode="0.0000">
                  <c:v>0.65</c:v>
                </c:pt>
                <c:pt idx="519" formatCode="0.0000">
                  <c:v>0.65</c:v>
                </c:pt>
                <c:pt idx="520" formatCode="0.0000">
                  <c:v>0.65</c:v>
                </c:pt>
                <c:pt idx="521" formatCode="0.0000">
                  <c:v>0.65</c:v>
                </c:pt>
                <c:pt idx="522" formatCode="0.0000">
                  <c:v>0.65</c:v>
                </c:pt>
                <c:pt idx="523" formatCode="0.0000">
                  <c:v>0.65</c:v>
                </c:pt>
                <c:pt idx="524" formatCode="0.0000">
                  <c:v>0.65</c:v>
                </c:pt>
                <c:pt idx="525" formatCode="0.0000">
                  <c:v>0.65</c:v>
                </c:pt>
                <c:pt idx="526" formatCode="0.0000">
                  <c:v>0.65</c:v>
                </c:pt>
                <c:pt idx="527" formatCode="0.0000">
                  <c:v>0.65</c:v>
                </c:pt>
                <c:pt idx="528" formatCode="0.0000">
                  <c:v>0.65</c:v>
                </c:pt>
                <c:pt idx="529" formatCode="0.0000">
                  <c:v>0.65</c:v>
                </c:pt>
                <c:pt idx="530" formatCode="0.0000">
                  <c:v>0.65</c:v>
                </c:pt>
                <c:pt idx="531" formatCode="0.0000">
                  <c:v>0.65</c:v>
                </c:pt>
                <c:pt idx="532" formatCode="0.0000">
                  <c:v>0.65</c:v>
                </c:pt>
                <c:pt idx="533" formatCode="0.0000">
                  <c:v>0.65</c:v>
                </c:pt>
                <c:pt idx="534" formatCode="0.0000">
                  <c:v>0.65</c:v>
                </c:pt>
                <c:pt idx="535" formatCode="0.0000">
                  <c:v>0.65</c:v>
                </c:pt>
                <c:pt idx="536" formatCode="0.0000">
                  <c:v>0.65</c:v>
                </c:pt>
                <c:pt idx="537" formatCode="0.0000">
                  <c:v>0.65</c:v>
                </c:pt>
                <c:pt idx="538" formatCode="0.0000">
                  <c:v>0.65</c:v>
                </c:pt>
                <c:pt idx="539" formatCode="0.0000">
                  <c:v>0.65</c:v>
                </c:pt>
                <c:pt idx="540" formatCode="0.0000">
                  <c:v>0.65</c:v>
                </c:pt>
                <c:pt idx="541" formatCode="0.0000">
                  <c:v>0.65</c:v>
                </c:pt>
                <c:pt idx="542" formatCode="0.0000">
                  <c:v>0.65</c:v>
                </c:pt>
                <c:pt idx="543" formatCode="0.0000">
                  <c:v>0.65</c:v>
                </c:pt>
                <c:pt idx="544" formatCode="0.0000">
                  <c:v>0.65</c:v>
                </c:pt>
                <c:pt idx="545" formatCode="0.0000">
                  <c:v>0.65</c:v>
                </c:pt>
                <c:pt idx="546" formatCode="0.0000">
                  <c:v>0.65</c:v>
                </c:pt>
                <c:pt idx="547" formatCode="0.0000">
                  <c:v>0.65</c:v>
                </c:pt>
                <c:pt idx="548" formatCode="0.0000">
                  <c:v>0.65</c:v>
                </c:pt>
                <c:pt idx="549" formatCode="0.0000">
                  <c:v>0.39</c:v>
                </c:pt>
                <c:pt idx="550" formatCode="0.0000">
                  <c:v>0.39</c:v>
                </c:pt>
                <c:pt idx="551" formatCode="0.0000">
                  <c:v>0.39</c:v>
                </c:pt>
                <c:pt idx="552" formatCode="0.0000">
                  <c:v>0.39</c:v>
                </c:pt>
                <c:pt idx="553" formatCode="0.0000">
                  <c:v>0.39</c:v>
                </c:pt>
                <c:pt idx="554" formatCode="0.0000">
                  <c:v>0.39</c:v>
                </c:pt>
                <c:pt idx="555" formatCode="0.0000">
                  <c:v>0.39</c:v>
                </c:pt>
                <c:pt idx="556" formatCode="0.0000">
                  <c:v>0.39</c:v>
                </c:pt>
                <c:pt idx="557" formatCode="0.0000">
                  <c:v>0.39</c:v>
                </c:pt>
                <c:pt idx="558" formatCode="0.0000">
                  <c:v>0.39</c:v>
                </c:pt>
                <c:pt idx="559" formatCode="0.0000">
                  <c:v>0.39</c:v>
                </c:pt>
                <c:pt idx="560" formatCode="0.0000">
                  <c:v>0.39</c:v>
                </c:pt>
                <c:pt idx="561" formatCode="0.0000">
                  <c:v>0.39</c:v>
                </c:pt>
                <c:pt idx="562" formatCode="0.0000">
                  <c:v>0.39</c:v>
                </c:pt>
                <c:pt idx="563" formatCode="0.0000">
                  <c:v>0.39</c:v>
                </c:pt>
                <c:pt idx="564" formatCode="0.0000">
                  <c:v>0.39</c:v>
                </c:pt>
                <c:pt idx="565" formatCode="0.0000">
                  <c:v>0.39</c:v>
                </c:pt>
                <c:pt idx="566" formatCode="0.0000">
                  <c:v>0.39</c:v>
                </c:pt>
                <c:pt idx="567" formatCode="0.0000">
                  <c:v>0.39</c:v>
                </c:pt>
                <c:pt idx="568" formatCode="0.0000">
                  <c:v>0.39</c:v>
                </c:pt>
                <c:pt idx="569" formatCode="0.0000">
                  <c:v>0.39</c:v>
                </c:pt>
                <c:pt idx="570" formatCode="0.0000">
                  <c:v>0.39</c:v>
                </c:pt>
                <c:pt idx="571" formatCode="0.0000">
                  <c:v>0.39</c:v>
                </c:pt>
                <c:pt idx="572" formatCode="0.0000">
                  <c:v>0.39</c:v>
                </c:pt>
                <c:pt idx="573" formatCode="0.0000">
                  <c:v>0.39</c:v>
                </c:pt>
                <c:pt idx="574" formatCode="0.0000">
                  <c:v>0.39</c:v>
                </c:pt>
                <c:pt idx="575" formatCode="0.0000">
                  <c:v>0.39</c:v>
                </c:pt>
                <c:pt idx="576" formatCode="0.0000">
                  <c:v>0.39</c:v>
                </c:pt>
                <c:pt idx="577" formatCode="0.0000">
                  <c:v>0.39</c:v>
                </c:pt>
                <c:pt idx="578" formatCode="0.0000">
                  <c:v>0.39</c:v>
                </c:pt>
                <c:pt idx="579" formatCode="0.0000">
                  <c:v>0.79300000000000004</c:v>
                </c:pt>
                <c:pt idx="580" formatCode="0.0000">
                  <c:v>0.79300000000000004</c:v>
                </c:pt>
                <c:pt idx="581" formatCode="0.0000">
                  <c:v>0.79300000000000004</c:v>
                </c:pt>
                <c:pt idx="582" formatCode="0.0000">
                  <c:v>0.79300000000000004</c:v>
                </c:pt>
                <c:pt idx="583" formatCode="0.0000">
                  <c:v>0.79300000000000004</c:v>
                </c:pt>
                <c:pt idx="584" formatCode="0.0000">
                  <c:v>0.79300000000000004</c:v>
                </c:pt>
                <c:pt idx="585" formatCode="0.0000">
                  <c:v>0.79300000000000004</c:v>
                </c:pt>
                <c:pt idx="586" formatCode="0.0000">
                  <c:v>0.79300000000000004</c:v>
                </c:pt>
                <c:pt idx="587" formatCode="0.0000">
                  <c:v>0.79300000000000004</c:v>
                </c:pt>
                <c:pt idx="588" formatCode="0.0000">
                  <c:v>0.79300000000000004</c:v>
                </c:pt>
                <c:pt idx="589" formatCode="0.0000">
                  <c:v>0.79300000000000004</c:v>
                </c:pt>
                <c:pt idx="590" formatCode="0.0000">
                  <c:v>0.79300000000000004</c:v>
                </c:pt>
                <c:pt idx="591" formatCode="0.0000">
                  <c:v>0.79300000000000004</c:v>
                </c:pt>
                <c:pt idx="592" formatCode="0.0000">
                  <c:v>0.79300000000000004</c:v>
                </c:pt>
                <c:pt idx="593" formatCode="0.0000">
                  <c:v>0.81900000000000006</c:v>
                </c:pt>
                <c:pt idx="594" formatCode="0.0000">
                  <c:v>0.81900000000000006</c:v>
                </c:pt>
                <c:pt idx="595" formatCode="0.0000">
                  <c:v>0.81900000000000006</c:v>
                </c:pt>
                <c:pt idx="596" formatCode="0.0000">
                  <c:v>0.81900000000000006</c:v>
                </c:pt>
                <c:pt idx="597" formatCode="0.0000">
                  <c:v>0.81900000000000006</c:v>
                </c:pt>
                <c:pt idx="598" formatCode="0.0000">
                  <c:v>0.81900000000000006</c:v>
                </c:pt>
                <c:pt idx="599" formatCode="0.0000">
                  <c:v>0.81900000000000006</c:v>
                </c:pt>
                <c:pt idx="600" formatCode="0.0000">
                  <c:v>0.81900000000000006</c:v>
                </c:pt>
                <c:pt idx="601" formatCode="0.0000">
                  <c:v>0.81900000000000006</c:v>
                </c:pt>
                <c:pt idx="602" formatCode="0.0000">
                  <c:v>0.81900000000000006</c:v>
                </c:pt>
                <c:pt idx="603" formatCode="0.0000">
                  <c:v>0.81900000000000006</c:v>
                </c:pt>
                <c:pt idx="604" formatCode="0.0000">
                  <c:v>0.81900000000000006</c:v>
                </c:pt>
                <c:pt idx="605" formatCode="0.0000">
                  <c:v>0.81900000000000006</c:v>
                </c:pt>
                <c:pt idx="606" formatCode="0.0000">
                  <c:v>0.81900000000000006</c:v>
                </c:pt>
                <c:pt idx="607" formatCode="0.0000">
                  <c:v>0.81900000000000006</c:v>
                </c:pt>
                <c:pt idx="608" formatCode="0.0000">
                  <c:v>0.81900000000000006</c:v>
                </c:pt>
                <c:pt idx="609" formatCode="0.0000">
                  <c:v>0.81900000000000006</c:v>
                </c:pt>
                <c:pt idx="610" formatCode="0.0000">
                  <c:v>0.49400000000000005</c:v>
                </c:pt>
                <c:pt idx="611" formatCode="0.0000">
                  <c:v>0.49400000000000005</c:v>
                </c:pt>
                <c:pt idx="612" formatCode="0.0000">
                  <c:v>0.49400000000000005</c:v>
                </c:pt>
                <c:pt idx="613" formatCode="0.0000">
                  <c:v>0.49400000000000005</c:v>
                </c:pt>
                <c:pt idx="614" formatCode="0.0000">
                  <c:v>0.49400000000000005</c:v>
                </c:pt>
                <c:pt idx="615" formatCode="0.0000">
                  <c:v>0.49400000000000005</c:v>
                </c:pt>
                <c:pt idx="616" formatCode="0.0000">
                  <c:v>0.49400000000000005</c:v>
                </c:pt>
                <c:pt idx="617" formatCode="0.0000">
                  <c:v>0.49400000000000005</c:v>
                </c:pt>
                <c:pt idx="618" formatCode="0.0000">
                  <c:v>0.49400000000000005</c:v>
                </c:pt>
                <c:pt idx="619" formatCode="0.0000">
                  <c:v>0.49400000000000005</c:v>
                </c:pt>
                <c:pt idx="620" formatCode="0.0000">
                  <c:v>0.49400000000000005</c:v>
                </c:pt>
                <c:pt idx="621" formatCode="0.0000">
                  <c:v>0.49400000000000005</c:v>
                </c:pt>
                <c:pt idx="622" formatCode="0.0000">
                  <c:v>0.49400000000000005</c:v>
                </c:pt>
                <c:pt idx="623" formatCode="0.0000">
                  <c:v>0.49400000000000005</c:v>
                </c:pt>
                <c:pt idx="624" formatCode="0.0000">
                  <c:v>0.49400000000000005</c:v>
                </c:pt>
                <c:pt idx="625" formatCode="0.0000">
                  <c:v>7.8E-2</c:v>
                </c:pt>
                <c:pt idx="626" formatCode="0.0000">
                  <c:v>7.8E-2</c:v>
                </c:pt>
                <c:pt idx="627" formatCode="0.0000">
                  <c:v>7.8E-2</c:v>
                </c:pt>
                <c:pt idx="628" formatCode="0.0000">
                  <c:v>7.8E-2</c:v>
                </c:pt>
                <c:pt idx="629" formatCode="0.0000">
                  <c:v>7.8E-2</c:v>
                </c:pt>
                <c:pt idx="630" formatCode="0.0000">
                  <c:v>7.8E-2</c:v>
                </c:pt>
                <c:pt idx="631" formatCode="0.0000">
                  <c:v>7.8E-2</c:v>
                </c:pt>
                <c:pt idx="632" formatCode="0.0000">
                  <c:v>7.8E-2</c:v>
                </c:pt>
                <c:pt idx="633" formatCode="0.0000">
                  <c:v>7.8E-2</c:v>
                </c:pt>
                <c:pt idx="634" formatCode="0.0000">
                  <c:v>7.8E-2</c:v>
                </c:pt>
                <c:pt idx="635" formatCode="0.0000">
                  <c:v>7.8E-2</c:v>
                </c:pt>
                <c:pt idx="636" formatCode="0.0000">
                  <c:v>7.8E-2</c:v>
                </c:pt>
                <c:pt idx="637" formatCode="0.0000">
                  <c:v>7.8E-2</c:v>
                </c:pt>
                <c:pt idx="638" formatCode="0.0000">
                  <c:v>7.8E-2</c:v>
                </c:pt>
                <c:pt idx="639" formatCode="0.0000">
                  <c:v>7.8E-2</c:v>
                </c:pt>
                <c:pt idx="640" formatCode="0.0000">
                  <c:v>7.8E-2</c:v>
                </c:pt>
                <c:pt idx="641" formatCode="0.0000">
                  <c:v>7.8E-2</c:v>
                </c:pt>
                <c:pt idx="642" formatCode="0.0000">
                  <c:v>7.8E-2</c:v>
                </c:pt>
                <c:pt idx="643" formatCode="0.0000">
                  <c:v>7.8E-2</c:v>
                </c:pt>
                <c:pt idx="644" formatCode="0.0000">
                  <c:v>7.8E-2</c:v>
                </c:pt>
                <c:pt idx="645" formatCode="0.0000">
                  <c:v>7.8E-2</c:v>
                </c:pt>
                <c:pt idx="646" formatCode="0.0000">
                  <c:v>7.8E-2</c:v>
                </c:pt>
                <c:pt idx="647" formatCode="0.0000">
                  <c:v>7.8E-2</c:v>
                </c:pt>
                <c:pt idx="648" formatCode="0.0000">
                  <c:v>7.8E-2</c:v>
                </c:pt>
                <c:pt idx="649" formatCode="0.0000">
                  <c:v>7.8E-2</c:v>
                </c:pt>
                <c:pt idx="650" formatCode="0.0000">
                  <c:v>7.8E-2</c:v>
                </c:pt>
                <c:pt idx="651" formatCode="0.0000">
                  <c:v>7.8E-2</c:v>
                </c:pt>
                <c:pt idx="652" formatCode="0.0000">
                  <c:v>7.8E-2</c:v>
                </c:pt>
                <c:pt idx="653" formatCode="0.0000">
                  <c:v>7.8E-2</c:v>
                </c:pt>
                <c:pt idx="654" formatCode="0.0000">
                  <c:v>7.8E-2</c:v>
                </c:pt>
                <c:pt idx="655" formatCode="0.0000">
                  <c:v>1.3</c:v>
                </c:pt>
                <c:pt idx="656" formatCode="0.0000">
                  <c:v>1.3</c:v>
                </c:pt>
                <c:pt idx="657" formatCode="0.0000">
                  <c:v>1.3</c:v>
                </c:pt>
                <c:pt idx="658" formatCode="0.0000">
                  <c:v>1.3</c:v>
                </c:pt>
                <c:pt idx="659" formatCode="0.0000">
                  <c:v>1.3</c:v>
                </c:pt>
                <c:pt idx="660" formatCode="0.0000">
                  <c:v>1.3</c:v>
                </c:pt>
                <c:pt idx="661" formatCode="0.0000">
                  <c:v>1.3</c:v>
                </c:pt>
                <c:pt idx="662" formatCode="0.0000">
                  <c:v>1.3</c:v>
                </c:pt>
                <c:pt idx="663" formatCode="0.0000">
                  <c:v>1.3</c:v>
                </c:pt>
                <c:pt idx="664" formatCode="0.0000">
                  <c:v>1.3</c:v>
                </c:pt>
                <c:pt idx="665" formatCode="0.0000">
                  <c:v>1.3</c:v>
                </c:pt>
                <c:pt idx="666" formatCode="0.0000">
                  <c:v>1.3</c:v>
                </c:pt>
                <c:pt idx="667" formatCode="0.0000">
                  <c:v>1.3</c:v>
                </c:pt>
                <c:pt idx="668" formatCode="0.0000">
                  <c:v>1.3</c:v>
                </c:pt>
                <c:pt idx="669" formatCode="0.0000">
                  <c:v>1.3</c:v>
                </c:pt>
                <c:pt idx="670" formatCode="0.0000">
                  <c:v>1.3</c:v>
                </c:pt>
                <c:pt idx="671" formatCode="0.0000">
                  <c:v>1.04</c:v>
                </c:pt>
                <c:pt idx="672" formatCode="0.0000">
                  <c:v>1.04</c:v>
                </c:pt>
                <c:pt idx="673" formatCode="0.0000">
                  <c:v>1.04</c:v>
                </c:pt>
                <c:pt idx="674" formatCode="0.0000">
                  <c:v>1.04</c:v>
                </c:pt>
                <c:pt idx="675" formatCode="0.0000">
                  <c:v>1.04</c:v>
                </c:pt>
                <c:pt idx="676" formatCode="0.0000">
                  <c:v>1.04</c:v>
                </c:pt>
                <c:pt idx="677" formatCode="0.0000">
                  <c:v>1.04</c:v>
                </c:pt>
                <c:pt idx="678" formatCode="0.0000">
                  <c:v>1.04</c:v>
                </c:pt>
                <c:pt idx="679" formatCode="0.0000">
                  <c:v>1.04</c:v>
                </c:pt>
                <c:pt idx="680" formatCode="0.0000">
                  <c:v>1.04</c:v>
                </c:pt>
                <c:pt idx="681" formatCode="0.0000">
                  <c:v>1.04</c:v>
                </c:pt>
                <c:pt idx="682" formatCode="0.0000">
                  <c:v>1.04</c:v>
                </c:pt>
                <c:pt idx="683" formatCode="0.0000">
                  <c:v>1.04</c:v>
                </c:pt>
                <c:pt idx="684" formatCode="0.0000">
                  <c:v>1.04</c:v>
                </c:pt>
                <c:pt idx="685" formatCode="0.0000">
                  <c:v>1.04</c:v>
                </c:pt>
                <c:pt idx="686" formatCode="0.0000">
                  <c:v>1.04</c:v>
                </c:pt>
                <c:pt idx="687" formatCode="0.0000">
                  <c:v>1.04</c:v>
                </c:pt>
                <c:pt idx="688" formatCode="0.0000">
                  <c:v>1.04</c:v>
                </c:pt>
                <c:pt idx="689" formatCode="0.0000">
                  <c:v>1.04</c:v>
                </c:pt>
                <c:pt idx="690" formatCode="0.0000">
                  <c:v>1.04</c:v>
                </c:pt>
                <c:pt idx="691" formatCode="0.0000">
                  <c:v>1.04</c:v>
                </c:pt>
                <c:pt idx="692" formatCode="0.0000">
                  <c:v>1.04</c:v>
                </c:pt>
                <c:pt idx="693" formatCode="0.0000">
                  <c:v>1.04</c:v>
                </c:pt>
                <c:pt idx="694" formatCode="0.0000">
                  <c:v>1.04</c:v>
                </c:pt>
                <c:pt idx="695" formatCode="0.0000">
                  <c:v>1.04</c:v>
                </c:pt>
                <c:pt idx="696" formatCode="0.0000">
                  <c:v>1.04</c:v>
                </c:pt>
                <c:pt idx="697" formatCode="0.0000">
                  <c:v>1.04</c:v>
                </c:pt>
                <c:pt idx="698" formatCode="0.0000">
                  <c:v>1.04</c:v>
                </c:pt>
                <c:pt idx="699" formatCode="0.0000">
                  <c:v>1.04</c:v>
                </c:pt>
                <c:pt idx="700" formatCode="0.0000">
                  <c:v>1.04</c:v>
                </c:pt>
                <c:pt idx="701" formatCode="0.0000">
                  <c:v>1.04</c:v>
                </c:pt>
                <c:pt idx="702" formatCode="0.0000">
                  <c:v>0.90999999999999992</c:v>
                </c:pt>
                <c:pt idx="703" formatCode="0.0000">
                  <c:v>0.90999999999999992</c:v>
                </c:pt>
                <c:pt idx="704" formatCode="0.0000">
                  <c:v>0.90999999999999992</c:v>
                </c:pt>
                <c:pt idx="705" formatCode="0.0000">
                  <c:v>0.90999999999999992</c:v>
                </c:pt>
                <c:pt idx="706" formatCode="0.0000">
                  <c:v>0.90999999999999992</c:v>
                </c:pt>
                <c:pt idx="707" formatCode="0.0000">
                  <c:v>0.90999999999999992</c:v>
                </c:pt>
                <c:pt idx="708" formatCode="0.0000">
                  <c:v>0.90999999999999992</c:v>
                </c:pt>
                <c:pt idx="709" formatCode="0.0000">
                  <c:v>0.90999999999999992</c:v>
                </c:pt>
                <c:pt idx="710" formatCode="0.0000">
                  <c:v>0.90999999999999992</c:v>
                </c:pt>
                <c:pt idx="711" formatCode="0.0000">
                  <c:v>0.90999999999999992</c:v>
                </c:pt>
                <c:pt idx="712" formatCode="0.0000">
                  <c:v>0.90999999999999992</c:v>
                </c:pt>
                <c:pt idx="713" formatCode="0.0000">
                  <c:v>0.90999999999999992</c:v>
                </c:pt>
                <c:pt idx="714" formatCode="0.0000">
                  <c:v>0.90999999999999992</c:v>
                </c:pt>
                <c:pt idx="715" formatCode="0.0000">
                  <c:v>0.90999999999999992</c:v>
                </c:pt>
                <c:pt idx="716" formatCode="0.0000">
                  <c:v>0.90999999999999992</c:v>
                </c:pt>
                <c:pt idx="717" formatCode="0.0000">
                  <c:v>0.90999999999999992</c:v>
                </c:pt>
                <c:pt idx="718" formatCode="0.0000">
                  <c:v>0.90999999999999992</c:v>
                </c:pt>
                <c:pt idx="719" formatCode="0.0000">
                  <c:v>0.90999999999999992</c:v>
                </c:pt>
                <c:pt idx="720" formatCode="0.0000">
                  <c:v>0.90999999999999992</c:v>
                </c:pt>
                <c:pt idx="721" formatCode="0.0000">
                  <c:v>0.90999999999999992</c:v>
                </c:pt>
                <c:pt idx="722" formatCode="0.0000">
                  <c:v>0.90999999999999992</c:v>
                </c:pt>
                <c:pt idx="723" formatCode="0.0000">
                  <c:v>0.90999999999999992</c:v>
                </c:pt>
                <c:pt idx="724" formatCode="0.0000">
                  <c:v>0.90999999999999992</c:v>
                </c:pt>
                <c:pt idx="725" formatCode="0.0000">
                  <c:v>0.90999999999999992</c:v>
                </c:pt>
                <c:pt idx="726" formatCode="0.0000">
                  <c:v>0.90999999999999992</c:v>
                </c:pt>
                <c:pt idx="727" formatCode="0.0000">
                  <c:v>0.90999999999999992</c:v>
                </c:pt>
                <c:pt idx="728" formatCode="0.0000">
                  <c:v>0.90999999999999992</c:v>
                </c:pt>
                <c:pt idx="729" formatCode="0.0000">
                  <c:v>0.90999999999999992</c:v>
                </c:pt>
                <c:pt idx="730" formatCode="0.0000">
                  <c:v>0.90999999999999992</c:v>
                </c:pt>
                <c:pt idx="731" formatCode="0.0000">
                  <c:v>0.90999999999999992</c:v>
                </c:pt>
                <c:pt idx="732" formatCode="0.0000">
                  <c:v>0.90999999999999992</c:v>
                </c:pt>
                <c:pt idx="733" formatCode="0.0000">
                  <c:v>0.90999999999999992</c:v>
                </c:pt>
                <c:pt idx="734" formatCode="0.0000">
                  <c:v>0.90999999999999992</c:v>
                </c:pt>
                <c:pt idx="735" formatCode="0.0000">
                  <c:v>0.90999999999999992</c:v>
                </c:pt>
                <c:pt idx="736" formatCode="0.0000">
                  <c:v>0.90999999999999992</c:v>
                </c:pt>
                <c:pt idx="737" formatCode="0.0000">
                  <c:v>0.90999999999999992</c:v>
                </c:pt>
                <c:pt idx="738" formatCode="0.0000">
                  <c:v>0.90999999999999992</c:v>
                </c:pt>
                <c:pt idx="739" formatCode="0.0000">
                  <c:v>0.90999999999999992</c:v>
                </c:pt>
                <c:pt idx="740" formatCode="0.0000">
                  <c:v>0.90999999999999992</c:v>
                </c:pt>
                <c:pt idx="741" formatCode="0.0000">
                  <c:v>0.90999999999999992</c:v>
                </c:pt>
                <c:pt idx="742" formatCode="0.0000">
                  <c:v>0.90999999999999992</c:v>
                </c:pt>
                <c:pt idx="743" formatCode="0.0000">
                  <c:v>0.90999999999999992</c:v>
                </c:pt>
                <c:pt idx="744" formatCode="0.0000">
                  <c:v>0.90999999999999992</c:v>
                </c:pt>
                <c:pt idx="745" formatCode="0.0000">
                  <c:v>0.90999999999999992</c:v>
                </c:pt>
                <c:pt idx="746" formatCode="0.0000">
                  <c:v>0.90999999999999992</c:v>
                </c:pt>
                <c:pt idx="747" formatCode="0.0000">
                  <c:v>0.90999999999999992</c:v>
                </c:pt>
                <c:pt idx="748" formatCode="0.0000">
                  <c:v>0.90999999999999992</c:v>
                </c:pt>
                <c:pt idx="749" formatCode="0.0000">
                  <c:v>0.90999999999999992</c:v>
                </c:pt>
                <c:pt idx="750" formatCode="0.0000">
                  <c:v>0.90999999999999992</c:v>
                </c:pt>
                <c:pt idx="751" formatCode="0.0000">
                  <c:v>0.90999999999999992</c:v>
                </c:pt>
                <c:pt idx="752" formatCode="0.0000">
                  <c:v>0.90999999999999992</c:v>
                </c:pt>
                <c:pt idx="753" formatCode="0.0000">
                  <c:v>0.90999999999999992</c:v>
                </c:pt>
                <c:pt idx="754" formatCode="0.0000">
                  <c:v>0.90999999999999992</c:v>
                </c:pt>
                <c:pt idx="755" formatCode="0.0000">
                  <c:v>0.90999999999999992</c:v>
                </c:pt>
                <c:pt idx="756" formatCode="0.0000">
                  <c:v>0.90999999999999992</c:v>
                </c:pt>
                <c:pt idx="757" formatCode="0.0000">
                  <c:v>0.90999999999999992</c:v>
                </c:pt>
                <c:pt idx="758" formatCode="0.0000">
                  <c:v>0.90999999999999992</c:v>
                </c:pt>
                <c:pt idx="759" formatCode="0.0000">
                  <c:v>0.90999999999999992</c:v>
                </c:pt>
                <c:pt idx="760" formatCode="0.0000">
                  <c:v>0.90999999999999992</c:v>
                </c:pt>
                <c:pt idx="761" formatCode="0.0000">
                  <c:v>0.90999999999999992</c:v>
                </c:pt>
                <c:pt idx="762" formatCode="0.0000">
                  <c:v>0.90999999999999992</c:v>
                </c:pt>
                <c:pt idx="763" formatCode="0.0000">
                  <c:v>0.90999999999999992</c:v>
                </c:pt>
                <c:pt idx="764" formatCode="0.0000">
                  <c:v>0.90999999999999992</c:v>
                </c:pt>
                <c:pt idx="765" formatCode="0.0000">
                  <c:v>0.90999999999999992</c:v>
                </c:pt>
                <c:pt idx="766" formatCode="0.0000">
                  <c:v>0.90999999999999992</c:v>
                </c:pt>
                <c:pt idx="767" formatCode="0.0000">
                  <c:v>0.90999999999999992</c:v>
                </c:pt>
                <c:pt idx="768" formatCode="0.0000">
                  <c:v>0.90999999999999992</c:v>
                </c:pt>
                <c:pt idx="769" formatCode="0.0000">
                  <c:v>0.90999999999999992</c:v>
                </c:pt>
                <c:pt idx="770" formatCode="0.0000">
                  <c:v>0.90999999999999992</c:v>
                </c:pt>
                <c:pt idx="771" formatCode="0.0000">
                  <c:v>0.90999999999999992</c:v>
                </c:pt>
                <c:pt idx="772" formatCode="0.0000">
                  <c:v>0.90999999999999992</c:v>
                </c:pt>
                <c:pt idx="773" formatCode="0.0000">
                  <c:v>0.90999999999999992</c:v>
                </c:pt>
                <c:pt idx="774" formatCode="0.0000">
                  <c:v>0.90999999999999992</c:v>
                </c:pt>
                <c:pt idx="775" formatCode="0.0000">
                  <c:v>0.90999999999999992</c:v>
                </c:pt>
                <c:pt idx="776" formatCode="0.0000">
                  <c:v>0.90999999999999992</c:v>
                </c:pt>
                <c:pt idx="777" formatCode="0.0000">
                  <c:v>0.90999999999999992</c:v>
                </c:pt>
                <c:pt idx="778" formatCode="0.0000">
                  <c:v>0.90999999999999992</c:v>
                </c:pt>
                <c:pt idx="779" formatCode="0.0000">
                  <c:v>0.90999999999999992</c:v>
                </c:pt>
                <c:pt idx="780" formatCode="0.0000">
                  <c:v>0.90999999999999992</c:v>
                </c:pt>
                <c:pt idx="781" formatCode="0.0000">
                  <c:v>0.90999999999999992</c:v>
                </c:pt>
                <c:pt idx="782" formatCode="0.0000">
                  <c:v>0.90999999999999992</c:v>
                </c:pt>
                <c:pt idx="783" formatCode="0.0000">
                  <c:v>0.90999999999999992</c:v>
                </c:pt>
                <c:pt idx="784" formatCode="0.0000">
                  <c:v>0.90999999999999992</c:v>
                </c:pt>
                <c:pt idx="785" formatCode="0.0000">
                  <c:v>0.90999999999999992</c:v>
                </c:pt>
                <c:pt idx="786" formatCode="0.0000">
                  <c:v>0.90999999999999992</c:v>
                </c:pt>
                <c:pt idx="787" formatCode="0.0000">
                  <c:v>0.90999999999999992</c:v>
                </c:pt>
                <c:pt idx="788" formatCode="0.0000">
                  <c:v>0.90999999999999992</c:v>
                </c:pt>
                <c:pt idx="789" formatCode="0.0000">
                  <c:v>0.90999999999999992</c:v>
                </c:pt>
                <c:pt idx="790" formatCode="0.0000">
                  <c:v>0.90999999999999992</c:v>
                </c:pt>
                <c:pt idx="791" formatCode="0.0000">
                  <c:v>0.90999999999999992</c:v>
                </c:pt>
                <c:pt idx="792" formatCode="0.0000">
                  <c:v>0.90999999999999992</c:v>
                </c:pt>
                <c:pt idx="793" formatCode="0.0000">
                  <c:v>0.90999999999999992</c:v>
                </c:pt>
                <c:pt idx="794" formatCode="0.0000">
                  <c:v>0.90999999999999992</c:v>
                </c:pt>
                <c:pt idx="795" formatCode="0.0000">
                  <c:v>0.90999999999999992</c:v>
                </c:pt>
                <c:pt idx="796" formatCode="0.0000">
                  <c:v>0.90999999999999992</c:v>
                </c:pt>
                <c:pt idx="797" formatCode="0.0000">
                  <c:v>0.90999999999999992</c:v>
                </c:pt>
                <c:pt idx="798" formatCode="0.0000">
                  <c:v>0.90999999999999992</c:v>
                </c:pt>
                <c:pt idx="799" formatCode="0.0000">
                  <c:v>0.90999999999999992</c:v>
                </c:pt>
                <c:pt idx="800" formatCode="0.0000">
                  <c:v>0.90999999999999992</c:v>
                </c:pt>
                <c:pt idx="801" formatCode="0.0000">
                  <c:v>0.90999999999999992</c:v>
                </c:pt>
                <c:pt idx="802" formatCode="0.0000">
                  <c:v>0.90999999999999992</c:v>
                </c:pt>
                <c:pt idx="803" formatCode="0.0000">
                  <c:v>0.90999999999999992</c:v>
                </c:pt>
                <c:pt idx="804" formatCode="0.0000">
                  <c:v>0.90999999999999992</c:v>
                </c:pt>
                <c:pt idx="805" formatCode="0.0000">
                  <c:v>0.90999999999999992</c:v>
                </c:pt>
                <c:pt idx="806" formatCode="0.0000">
                  <c:v>0.90999999999999992</c:v>
                </c:pt>
                <c:pt idx="807" formatCode="0.0000">
                  <c:v>0.90999999999999992</c:v>
                </c:pt>
                <c:pt idx="808" formatCode="0.0000">
                  <c:v>0.90999999999999992</c:v>
                </c:pt>
                <c:pt idx="809" formatCode="0.0000">
                  <c:v>0.90999999999999992</c:v>
                </c:pt>
                <c:pt idx="810" formatCode="0.0000">
                  <c:v>0.90999999999999992</c:v>
                </c:pt>
                <c:pt idx="811" formatCode="0.0000">
                  <c:v>0.90999999999999992</c:v>
                </c:pt>
                <c:pt idx="812" formatCode="0.0000">
                  <c:v>0.90999999999999992</c:v>
                </c:pt>
                <c:pt idx="813" formatCode="0.0000">
                  <c:v>0.90999999999999992</c:v>
                </c:pt>
                <c:pt idx="814" formatCode="0.0000">
                  <c:v>0.90999999999999992</c:v>
                </c:pt>
                <c:pt idx="815" formatCode="0.0000">
                  <c:v>0.90999999999999992</c:v>
                </c:pt>
                <c:pt idx="816" formatCode="0.0000">
                  <c:v>0.90999999999999992</c:v>
                </c:pt>
                <c:pt idx="817" formatCode="0.0000">
                  <c:v>0.90999999999999992</c:v>
                </c:pt>
                <c:pt idx="818" formatCode="0.0000">
                  <c:v>0.90999999999999992</c:v>
                </c:pt>
                <c:pt idx="819" formatCode="0.0000">
                  <c:v>0.90999999999999992</c:v>
                </c:pt>
                <c:pt idx="820" formatCode="0.0000">
                  <c:v>0.90999999999999992</c:v>
                </c:pt>
                <c:pt idx="821" formatCode="0.0000">
                  <c:v>0.90999999999999992</c:v>
                </c:pt>
                <c:pt idx="822" formatCode="0.0000">
                  <c:v>0.90999999999999992</c:v>
                </c:pt>
                <c:pt idx="823" formatCode="0.0000">
                  <c:v>0.90999999999999992</c:v>
                </c:pt>
                <c:pt idx="824" formatCode="0.0000">
                  <c:v>0.90999999999999992</c:v>
                </c:pt>
                <c:pt idx="825" formatCode="0.0000">
                  <c:v>0.90999999999999992</c:v>
                </c:pt>
                <c:pt idx="826" formatCode="0.0000">
                  <c:v>0.90999999999999992</c:v>
                </c:pt>
                <c:pt idx="827" formatCode="0.0000">
                  <c:v>0.90999999999999992</c:v>
                </c:pt>
                <c:pt idx="828" formatCode="0.0000">
                  <c:v>0.90999999999999992</c:v>
                </c:pt>
                <c:pt idx="829" formatCode="0.0000">
                  <c:v>0.90999999999999992</c:v>
                </c:pt>
                <c:pt idx="830" formatCode="0.0000">
                  <c:v>0.90999999999999992</c:v>
                </c:pt>
                <c:pt idx="831" formatCode="0.0000">
                  <c:v>0.90999999999999992</c:v>
                </c:pt>
                <c:pt idx="832" formatCode="0.0000">
                  <c:v>0.90999999999999992</c:v>
                </c:pt>
                <c:pt idx="833" formatCode="0.0000">
                  <c:v>0.90999999999999992</c:v>
                </c:pt>
                <c:pt idx="834" formatCode="0.0000">
                  <c:v>0.90999999999999992</c:v>
                </c:pt>
                <c:pt idx="835" formatCode="0.0000">
                  <c:v>0.90999999999999992</c:v>
                </c:pt>
                <c:pt idx="836" formatCode="0.0000">
                  <c:v>0.90999999999999992</c:v>
                </c:pt>
                <c:pt idx="837" formatCode="0.0000">
                  <c:v>0.90999999999999992</c:v>
                </c:pt>
                <c:pt idx="838" formatCode="0.0000">
                  <c:v>0.90999999999999992</c:v>
                </c:pt>
                <c:pt idx="839" formatCode="0.0000">
                  <c:v>0.90999999999999992</c:v>
                </c:pt>
                <c:pt idx="840" formatCode="0.0000">
                  <c:v>0.90999999999999992</c:v>
                </c:pt>
                <c:pt idx="841" formatCode="0.0000">
                  <c:v>0.90999999999999992</c:v>
                </c:pt>
                <c:pt idx="842" formatCode="0.0000">
                  <c:v>0.90999999999999992</c:v>
                </c:pt>
                <c:pt idx="843" formatCode="0.0000">
                  <c:v>0.90999999999999992</c:v>
                </c:pt>
                <c:pt idx="844" formatCode="0.0000">
                  <c:v>0.90999999999999992</c:v>
                </c:pt>
                <c:pt idx="845" formatCode="0.0000">
                  <c:v>0.90999999999999992</c:v>
                </c:pt>
                <c:pt idx="846" formatCode="0.0000">
                  <c:v>0.90999999999999992</c:v>
                </c:pt>
                <c:pt idx="847" formatCode="0.0000">
                  <c:v>0.90999999999999992</c:v>
                </c:pt>
                <c:pt idx="848" formatCode="0.0000">
                  <c:v>0.90999999999999992</c:v>
                </c:pt>
                <c:pt idx="849" formatCode="0.0000">
                  <c:v>0.90999999999999992</c:v>
                </c:pt>
                <c:pt idx="850" formatCode="0.0000">
                  <c:v>0.90999999999999992</c:v>
                </c:pt>
                <c:pt idx="851" formatCode="0.0000">
                  <c:v>0.90999999999999992</c:v>
                </c:pt>
                <c:pt idx="852" formatCode="0.0000">
                  <c:v>0.90999999999999992</c:v>
                </c:pt>
                <c:pt idx="853" formatCode="0.0000">
                  <c:v>0.90999999999999992</c:v>
                </c:pt>
                <c:pt idx="854" formatCode="0.0000">
                  <c:v>0.90999999999999992</c:v>
                </c:pt>
                <c:pt idx="855" formatCode="0.0000">
                  <c:v>0.90999999999999992</c:v>
                </c:pt>
                <c:pt idx="856" formatCode="0.0000">
                  <c:v>0.90999999999999992</c:v>
                </c:pt>
                <c:pt idx="857" formatCode="0.0000">
                  <c:v>0.90999999999999992</c:v>
                </c:pt>
                <c:pt idx="858" formatCode="0.0000">
                  <c:v>0.90999999999999992</c:v>
                </c:pt>
                <c:pt idx="859" formatCode="0.0000">
                  <c:v>0.90999999999999992</c:v>
                </c:pt>
                <c:pt idx="860" formatCode="0.0000">
                  <c:v>0.90999999999999992</c:v>
                </c:pt>
                <c:pt idx="861" formatCode="0.0000">
                  <c:v>0.90999999999999992</c:v>
                </c:pt>
                <c:pt idx="862" formatCode="0.0000">
                  <c:v>0.90999999999999992</c:v>
                </c:pt>
                <c:pt idx="863" formatCode="0.0000">
                  <c:v>0.90999999999999992</c:v>
                </c:pt>
                <c:pt idx="864" formatCode="0.0000">
                  <c:v>0.90999999999999992</c:v>
                </c:pt>
                <c:pt idx="865" formatCode="0.0000">
                  <c:v>0.90999999999999992</c:v>
                </c:pt>
                <c:pt idx="866" formatCode="0.0000">
                  <c:v>0.90999999999999992</c:v>
                </c:pt>
                <c:pt idx="867" formatCode="0.0000">
                  <c:v>0.90999999999999992</c:v>
                </c:pt>
                <c:pt idx="868" formatCode="0.0000">
                  <c:v>0.90999999999999992</c:v>
                </c:pt>
                <c:pt idx="869" formatCode="0.0000">
                  <c:v>0.90999999999999992</c:v>
                </c:pt>
                <c:pt idx="870" formatCode="0.0000">
                  <c:v>0.90999999999999992</c:v>
                </c:pt>
                <c:pt idx="871" formatCode="0.0000">
                  <c:v>0.90999999999999992</c:v>
                </c:pt>
                <c:pt idx="872" formatCode="0.0000">
                  <c:v>0.90999999999999992</c:v>
                </c:pt>
                <c:pt idx="873" formatCode="0.0000">
                  <c:v>0.90999999999999992</c:v>
                </c:pt>
                <c:pt idx="874" formatCode="0.0000">
                  <c:v>0.90999999999999992</c:v>
                </c:pt>
                <c:pt idx="875" formatCode="0.0000">
                  <c:v>0.90999999999999992</c:v>
                </c:pt>
                <c:pt idx="876" formatCode="0.0000">
                  <c:v>0.90999999999999992</c:v>
                </c:pt>
                <c:pt idx="877" formatCode="0.0000">
                  <c:v>0.90999999999999992</c:v>
                </c:pt>
                <c:pt idx="878" formatCode="0.0000">
                  <c:v>0.90999999999999992</c:v>
                </c:pt>
                <c:pt idx="879" formatCode="0.0000">
                  <c:v>0.90999999999999992</c:v>
                </c:pt>
                <c:pt idx="880" formatCode="0.0000">
                  <c:v>0.90999999999999992</c:v>
                </c:pt>
                <c:pt idx="881" formatCode="0.0000">
                  <c:v>0.90999999999999992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FEC-41A2-A248-492A804B1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434240"/>
        <c:axId val="1180427584"/>
      </c:scatterChart>
      <c:valAx>
        <c:axId val="1990035727"/>
        <c:scaling>
          <c:orientation val="minMax"/>
          <c:max val="44780"/>
          <c:min val="4389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28655"/>
        <c:crosses val="autoZero"/>
        <c:crossBetween val="midCat"/>
        <c:majorUnit val="30.5"/>
      </c:valAx>
      <c:valAx>
        <c:axId val="1990028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Menschen - Gesamtbevölkerung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35727"/>
        <c:crosses val="autoZero"/>
        <c:crossBetween val="midCat"/>
      </c:valAx>
      <c:valAx>
        <c:axId val="118042758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434240"/>
        <c:crosses val="max"/>
        <c:crossBetween val="midCat"/>
      </c:valAx>
      <c:valAx>
        <c:axId val="11804342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8042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8208227826147285"/>
          <c:y val="0.17919158312103192"/>
          <c:w val="0.36122259091697684"/>
          <c:h val="0.22269076628174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>
                <a:solidFill>
                  <a:sysClr val="windowText" lastClr="000000"/>
                </a:solidFill>
              </a:rPr>
              <a:t>Vergleich zw. Statistik und Berechnung (gestrichelte Linien) über 2,5 Jahre von Beginn der Pandemie (01.03.2022) bis Ende Juli 2022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8517354474116836E-2"/>
          <c:y val="0.20748173600912329"/>
          <c:w val="0.86255479706004234"/>
          <c:h val="0.65880764817075432"/>
        </c:manualLayout>
      </c:layout>
      <c:scatterChart>
        <c:scatterStyle val="lineMarker"/>
        <c:varyColors val="0"/>
        <c:ser>
          <c:idx val="0"/>
          <c:order val="0"/>
          <c:tx>
            <c:v>Empfängliche (Herdenimmunität)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'Corona-Öst-06.02.22-mitVerz'!$E$20:$E$901</c:f>
              <c:numCache>
                <c:formatCode>#,##0</c:formatCode>
                <c:ptCount val="882"/>
                <c:pt idx="0">
                  <c:v>9000000</c:v>
                </c:pt>
                <c:pt idx="1">
                  <c:v>8999825.6606540717</c:v>
                </c:pt>
                <c:pt idx="2">
                  <c:v>8999637.486134043</c:v>
                </c:pt>
                <c:pt idx="3">
                  <c:v>8999429.7940859459</c:v>
                </c:pt>
                <c:pt idx="4">
                  <c:v>8999197.1690879259</c:v>
                </c:pt>
                <c:pt idx="5">
                  <c:v>8998934.1655089781</c:v>
                </c:pt>
                <c:pt idx="6">
                  <c:v>8998635.0689916201</c:v>
                </c:pt>
                <c:pt idx="7">
                  <c:v>8998293.6940584593</c:v>
                </c:pt>
                <c:pt idx="8">
                  <c:v>8997903.2015151475</c:v>
                </c:pt>
                <c:pt idx="9">
                  <c:v>8997455.9235210158</c:v>
                </c:pt>
                <c:pt idx="10">
                  <c:v>8996943.1870117038</c:v>
                </c:pt>
                <c:pt idx="11">
                  <c:v>8996355.127993213</c:v>
                </c:pt>
                <c:pt idx="12">
                  <c:v>8995680.4903659653</c:v>
                </c:pt>
                <c:pt idx="13">
                  <c:v>8994906.4035755228</c:v>
                </c:pt>
                <c:pt idx="14">
                  <c:v>8994018.1336575132</c:v>
                </c:pt>
                <c:pt idx="15">
                  <c:v>8992998.8022398874</c:v>
                </c:pt>
                <c:pt idx="16">
                  <c:v>8991829.0678486563</c:v>
                </c:pt>
                <c:pt idx="17">
                  <c:v>8990486.7634763978</c:v>
                </c:pt>
                <c:pt idx="18">
                  <c:v>8989100.511808943</c:v>
                </c:pt>
                <c:pt idx="19">
                  <c:v>8987725.6044307295</c:v>
                </c:pt>
                <c:pt idx="20">
                  <c:v>8986418.4171089642</c:v>
                </c:pt>
                <c:pt idx="21">
                  <c:v>8984440.7198697682</c:v>
                </c:pt>
                <c:pt idx="22">
                  <c:v>8982147.8173841555</c:v>
                </c:pt>
                <c:pt idx="23">
                  <c:v>8979500.8112189416</c:v>
                </c:pt>
                <c:pt idx="24">
                  <c:v>8976452.9635077324</c:v>
                </c:pt>
                <c:pt idx="25">
                  <c:v>8973299.6272045076</c:v>
                </c:pt>
                <c:pt idx="26">
                  <c:v>8970169.237063285</c:v>
                </c:pt>
                <c:pt idx="27">
                  <c:v>8967191.8740926646</c:v>
                </c:pt>
                <c:pt idx="28">
                  <c:v>8964488.8928293642</c:v>
                </c:pt>
                <c:pt idx="29">
                  <c:v>8962162.474312447</c:v>
                </c:pt>
                <c:pt idx="30">
                  <c:v>8960286.8617495447</c:v>
                </c:pt>
                <c:pt idx="31">
                  <c:v>8958902.7533443458</c:v>
                </c:pt>
                <c:pt idx="32">
                  <c:v>8958547.9470490348</c:v>
                </c:pt>
                <c:pt idx="33">
                  <c:v>8958227.8833375704</c:v>
                </c:pt>
                <c:pt idx="34">
                  <c:v>8957933.5651739687</c:v>
                </c:pt>
                <c:pt idx="35">
                  <c:v>8957659.3840116095</c:v>
                </c:pt>
                <c:pt idx="36">
                  <c:v>8957401.7678289637</c:v>
                </c:pt>
                <c:pt idx="37">
                  <c:v>8957158.3723250385</c:v>
                </c:pt>
                <c:pt idx="38">
                  <c:v>8956927.5968758631</c:v>
                </c:pt>
                <c:pt idx="39">
                  <c:v>8956708.2946817074</c:v>
                </c:pt>
                <c:pt idx="40">
                  <c:v>8956499.5990399439</c:v>
                </c:pt>
                <c:pt idx="41">
                  <c:v>8956300.8190687411</c:v>
                </c:pt>
                <c:pt idx="42">
                  <c:v>8956111.3769741822</c:v>
                </c:pt>
                <c:pt idx="43">
                  <c:v>8955930.7701741792</c:v>
                </c:pt>
                <c:pt idx="44">
                  <c:v>8955758.5483013913</c:v>
                </c:pt>
                <c:pt idx="45">
                  <c:v>8955594.2991186194</c:v>
                </c:pt>
                <c:pt idx="46">
                  <c:v>8955437.6397785135</c:v>
                </c:pt>
                <c:pt idx="47">
                  <c:v>8955288.2112934329</c:v>
                </c:pt>
                <c:pt idx="48">
                  <c:v>8955145.6749387532</c:v>
                </c:pt>
                <c:pt idx="49">
                  <c:v>8955009.7098256201</c:v>
                </c:pt>
                <c:pt idx="50">
                  <c:v>8954880.0111857206</c:v>
                </c:pt>
                <c:pt idx="51">
                  <c:v>8954756.289093975</c:v>
                </c:pt>
                <c:pt idx="52">
                  <c:v>8954638.2674647048</c:v>
                </c:pt>
                <c:pt idx="53">
                  <c:v>8954525.6832224093</c:v>
                </c:pt>
                <c:pt idx="54">
                  <c:v>8954418.285587525</c:v>
                </c:pt>
                <c:pt idx="55">
                  <c:v>8954315.835441025</c:v>
                </c:pt>
                <c:pt idx="56">
                  <c:v>8954218.1047457792</c:v>
                </c:pt>
                <c:pt idx="57">
                  <c:v>8954122.5452926718</c:v>
                </c:pt>
                <c:pt idx="58">
                  <c:v>8954029.1026441772</c:v>
                </c:pt>
                <c:pt idx="59">
                  <c:v>8953937.7329899818</c:v>
                </c:pt>
                <c:pt idx="60">
                  <c:v>8953848.3981729541</c:v>
                </c:pt>
                <c:pt idx="61">
                  <c:v>8953761.0627679732</c:v>
                </c:pt>
                <c:pt idx="62">
                  <c:v>8953675.6924069077</c:v>
                </c:pt>
                <c:pt idx="63">
                  <c:v>8953592.2528560292</c:v>
                </c:pt>
                <c:pt idx="64">
                  <c:v>8953510.7095441353</c:v>
                </c:pt>
                <c:pt idx="65">
                  <c:v>8953431.027357379</c:v>
                </c:pt>
                <c:pt idx="66">
                  <c:v>8953353.1705888566</c:v>
                </c:pt>
                <c:pt idx="67">
                  <c:v>8953277.1029751897</c:v>
                </c:pt>
                <c:pt idx="68">
                  <c:v>8953155.6262125745</c:v>
                </c:pt>
                <c:pt idx="69">
                  <c:v>8953036.6648948248</c:v>
                </c:pt>
                <c:pt idx="70">
                  <c:v>8952920.6624778006</c:v>
                </c:pt>
                <c:pt idx="71">
                  <c:v>8952807.8452142663</c:v>
                </c:pt>
                <c:pt idx="72">
                  <c:v>8952698.3078572154</c:v>
                </c:pt>
                <c:pt idx="73">
                  <c:v>8952592.0660679657</c:v>
                </c:pt>
                <c:pt idx="74">
                  <c:v>8952489.088447703</c:v>
                </c:pt>
                <c:pt idx="75">
                  <c:v>8952389.3160991371</c:v>
                </c:pt>
                <c:pt idx="76">
                  <c:v>8952292.6745574884</c:v>
                </c:pt>
                <c:pt idx="77">
                  <c:v>8952199.0810525138</c:v>
                </c:pt>
                <c:pt idx="78">
                  <c:v>8952108.448914241</c:v>
                </c:pt>
                <c:pt idx="79">
                  <c:v>8952020.690231774</c:v>
                </c:pt>
                <c:pt idx="80">
                  <c:v>8951935.7174441181</c:v>
                </c:pt>
                <c:pt idx="81">
                  <c:v>8951853.4442785159</c:v>
                </c:pt>
                <c:pt idx="82">
                  <c:v>8951773.7862905581</c:v>
                </c:pt>
                <c:pt idx="83">
                  <c:v>8951696.661161663</c:v>
                </c:pt>
                <c:pt idx="84">
                  <c:v>8951621.9888491016</c:v>
                </c:pt>
                <c:pt idx="85">
                  <c:v>8951549.6916467976</c:v>
                </c:pt>
                <c:pt idx="86">
                  <c:v>8951479.6941925064</c:v>
                </c:pt>
                <c:pt idx="87">
                  <c:v>8951411.923443133</c:v>
                </c:pt>
                <c:pt idx="88">
                  <c:v>8951346.3086314723</c:v>
                </c:pt>
                <c:pt idx="89">
                  <c:v>8951282.7812124789</c:v>
                </c:pt>
                <c:pt idx="90">
                  <c:v>8951221.2748039924</c:v>
                </c:pt>
                <c:pt idx="91">
                  <c:v>8951161.7251249161</c:v>
                </c:pt>
                <c:pt idx="92">
                  <c:v>8951104.0699326377</c:v>
                </c:pt>
                <c:pt idx="93">
                  <c:v>8951048.2489607893</c:v>
                </c:pt>
                <c:pt idx="94">
                  <c:v>8950994.203857962</c:v>
                </c:pt>
                <c:pt idx="95">
                  <c:v>8950941.8781277556</c:v>
                </c:pt>
                <c:pt idx="96">
                  <c:v>8950891.2170703504</c:v>
                </c:pt>
                <c:pt idx="97">
                  <c:v>8950842.1677257102</c:v>
                </c:pt>
                <c:pt idx="98">
                  <c:v>8950794.6788184401</c:v>
                </c:pt>
                <c:pt idx="99">
                  <c:v>8950740.5869194828</c:v>
                </c:pt>
                <c:pt idx="100">
                  <c:v>8950687.704357652</c:v>
                </c:pt>
                <c:pt idx="101">
                  <c:v>8950636.0911613498</c:v>
                </c:pt>
                <c:pt idx="102">
                  <c:v>8950585.7702925391</c:v>
                </c:pt>
                <c:pt idx="103">
                  <c:v>8950536.7422385775</c:v>
                </c:pt>
                <c:pt idx="104">
                  <c:v>8950488.99399787</c:v>
                </c:pt>
                <c:pt idx="105">
                  <c:v>8950442.5046096314</c:v>
                </c:pt>
                <c:pt idx="106">
                  <c:v>8950397.2485533822</c:v>
                </c:pt>
                <c:pt idx="107">
                  <c:v>8950353.1978354044</c:v>
                </c:pt>
                <c:pt idx="108">
                  <c:v>8950310.3232659716</c:v>
                </c:pt>
                <c:pt idx="109">
                  <c:v>8950268.5952379312</c:v>
                </c:pt>
                <c:pt idx="110">
                  <c:v>8950227.9841981307</c:v>
                </c:pt>
                <c:pt idx="111">
                  <c:v>8950188.4609296881</c:v>
                </c:pt>
                <c:pt idx="112">
                  <c:v>8950149.9967178963</c:v>
                </c:pt>
                <c:pt idx="113">
                  <c:v>8950112.5634445939</c:v>
                </c:pt>
                <c:pt idx="114">
                  <c:v>8950076.1336386483</c:v>
                </c:pt>
                <c:pt idx="115">
                  <c:v>8950040.6804995947</c:v>
                </c:pt>
                <c:pt idx="116">
                  <c:v>8950006.1779049225</c:v>
                </c:pt>
                <c:pt idx="117">
                  <c:v>8949972.6004074775</c:v>
                </c:pt>
                <c:pt idx="118">
                  <c:v>8949939.9232269581</c:v>
                </c:pt>
                <c:pt idx="119">
                  <c:v>8949908.1222379562</c:v>
                </c:pt>
                <c:pt idx="120">
                  <c:v>8949877.1739560496</c:v>
                </c:pt>
                <c:pt idx="121">
                  <c:v>8949847.0555228703</c:v>
                </c:pt>
                <c:pt idx="122">
                  <c:v>8949817.7446907051</c:v>
                </c:pt>
                <c:pt idx="123">
                  <c:v>8949789.2198069785</c:v>
                </c:pt>
                <c:pt idx="124">
                  <c:v>8949761.4597988278</c:v>
                </c:pt>
                <c:pt idx="125">
                  <c:v>8949734.4441578817</c:v>
                </c:pt>
                <c:pt idx="126">
                  <c:v>8949708.1529253311</c:v>
                </c:pt>
                <c:pt idx="127">
                  <c:v>8949682.5666773152</c:v>
                </c:pt>
                <c:pt idx="128">
                  <c:v>8949657.6665106583</c:v>
                </c:pt>
                <c:pt idx="129">
                  <c:v>8949603.1434268206</c:v>
                </c:pt>
                <c:pt idx="130">
                  <c:v>8949545.786035534</c:v>
                </c:pt>
                <c:pt idx="131">
                  <c:v>8949486.1591216549</c:v>
                </c:pt>
                <c:pt idx="132">
                  <c:v>8949424.620758431</c:v>
                </c:pt>
                <c:pt idx="133">
                  <c:v>8949361.3947222494</c:v>
                </c:pt>
                <c:pt idx="134">
                  <c:v>8949296.6174788196</c:v>
                </c:pt>
                <c:pt idx="135">
                  <c:v>8949230.3686688747</c:v>
                </c:pt>
                <c:pt idx="136">
                  <c:v>8949162.6908867732</c:v>
                </c:pt>
                <c:pt idx="137">
                  <c:v>8949093.6025112849</c:v>
                </c:pt>
                <c:pt idx="138">
                  <c:v>8949023.1060279533</c:v>
                </c:pt>
                <c:pt idx="139">
                  <c:v>8948951.193425918</c:v>
                </c:pt>
                <c:pt idx="140">
                  <c:v>8948877.8496963196</c:v>
                </c:pt>
                <c:pt idx="141">
                  <c:v>8948803.0550987683</c:v>
                </c:pt>
                <c:pt idx="142">
                  <c:v>8948726.7866283692</c:v>
                </c:pt>
                <c:pt idx="143">
                  <c:v>8948649.0189639181</c:v>
                </c:pt>
                <c:pt idx="144">
                  <c:v>8948569.7250793651</c:v>
                </c:pt>
                <c:pt idx="145">
                  <c:v>8948488.8766367137</c:v>
                </c:pt>
                <c:pt idx="146">
                  <c:v>8948406.4442370199</c:v>
                </c:pt>
                <c:pt idx="147">
                  <c:v>8948322.3975792322</c:v>
                </c:pt>
                <c:pt idx="148">
                  <c:v>8948236.7055591643</c:v>
                </c:pt>
                <c:pt idx="149">
                  <c:v>8948149.3363295421</c:v>
                </c:pt>
                <c:pt idx="150">
                  <c:v>8948060.2573347185</c:v>
                </c:pt>
                <c:pt idx="151">
                  <c:v>8947969.4353288561</c:v>
                </c:pt>
                <c:pt idx="152">
                  <c:v>8947876.8363833223</c:v>
                </c:pt>
                <c:pt idx="153">
                  <c:v>8947782.4258869868</c:v>
                </c:pt>
                <c:pt idx="154">
                  <c:v>8947686.1685418319</c:v>
                </c:pt>
                <c:pt idx="155">
                  <c:v>8947588.0283554439</c:v>
                </c:pt>
                <c:pt idx="156">
                  <c:v>8947487.9686313905</c:v>
                </c:pt>
                <c:pt idx="157">
                  <c:v>8947385.951958131</c:v>
                </c:pt>
                <c:pt idx="158">
                  <c:v>8947281.9401968978</c:v>
                </c:pt>
                <c:pt idx="159">
                  <c:v>8947175.8944688011</c:v>
                </c:pt>
                <c:pt idx="160">
                  <c:v>8947043.7486241534</c:v>
                </c:pt>
                <c:pt idx="161">
                  <c:v>8946904.85524383</c:v>
                </c:pt>
                <c:pt idx="162">
                  <c:v>8946759.4254346602</c:v>
                </c:pt>
                <c:pt idx="163">
                  <c:v>8946607.5145000611</c:v>
                </c:pt>
                <c:pt idx="164">
                  <c:v>8946449.0716073476</c:v>
                </c:pt>
                <c:pt idx="165">
                  <c:v>8946283.97241503</c:v>
                </c:pt>
                <c:pt idx="166">
                  <c:v>8946112.0404549595</c:v>
                </c:pt>
                <c:pt idx="167">
                  <c:v>8945933.0610915888</c:v>
                </c:pt>
                <c:pt idx="168">
                  <c:v>8945746.7905793246</c:v>
                </c:pt>
                <c:pt idx="169">
                  <c:v>8945552.9618806522</c:v>
                </c:pt>
                <c:pt idx="170">
                  <c:v>8945351.2883415539</c:v>
                </c:pt>
                <c:pt idx="171">
                  <c:v>8945141.4659472462</c:v>
                </c:pt>
                <c:pt idx="172">
                  <c:v>8944923.1746349465</c:v>
                </c:pt>
                <c:pt idx="173">
                  <c:v>8944696.0789778382</c:v>
                </c:pt>
                <c:pt idx="174">
                  <c:v>8944459.8284472544</c:v>
                </c:pt>
                <c:pt idx="175">
                  <c:v>8944214.0573893171</c:v>
                </c:pt>
                <c:pt idx="176">
                  <c:v>8943958.3848056905</c:v>
                </c:pt>
                <c:pt idx="177">
                  <c:v>8943692.4139972553</c:v>
                </c:pt>
                <c:pt idx="178">
                  <c:v>8943415.7321092393</c:v>
                </c:pt>
                <c:pt idx="179">
                  <c:v>8943127.9096029289</c:v>
                </c:pt>
                <c:pt idx="180">
                  <c:v>8942828.4996702038</c:v>
                </c:pt>
                <c:pt idx="181">
                  <c:v>8942517.0376013275</c:v>
                </c:pt>
                <c:pt idx="182">
                  <c:v>8942193.0401125327</c:v>
                </c:pt>
                <c:pt idx="183">
                  <c:v>8941856.0046373885</c:v>
                </c:pt>
                <c:pt idx="184">
                  <c:v>8941505.4085842352</c:v>
                </c:pt>
                <c:pt idx="185">
                  <c:v>8941140.7085608449</c:v>
                </c:pt>
                <c:pt idx="186">
                  <c:v>8940761.3395667169</c:v>
                </c:pt>
                <c:pt idx="187">
                  <c:v>8940366.7141528893</c:v>
                </c:pt>
                <c:pt idx="188">
                  <c:v>8939956.2215488236</c:v>
                </c:pt>
                <c:pt idx="189">
                  <c:v>8939529.2267556731</c:v>
                </c:pt>
                <c:pt idx="190">
                  <c:v>8939085.0696050823</c:v>
                </c:pt>
                <c:pt idx="191">
                  <c:v>8938497.0621945616</c:v>
                </c:pt>
                <c:pt idx="192">
                  <c:v>8937857.6718685199</c:v>
                </c:pt>
                <c:pt idx="193">
                  <c:v>8937165.825769132</c:v>
                </c:pt>
                <c:pt idx="194">
                  <c:v>8936419.4977090992</c:v>
                </c:pt>
                <c:pt idx="195">
                  <c:v>8935615.924954664</c:v>
                </c:pt>
                <c:pt idx="196">
                  <c:v>8934751.7475328967</c:v>
                </c:pt>
                <c:pt idx="197">
                  <c:v>8933823.0948932078</c:v>
                </c:pt>
                <c:pt idx="198">
                  <c:v>8932825.6366201714</c:v>
                </c:pt>
                <c:pt idx="199">
                  <c:v>8931754.6084150132</c:v>
                </c:pt>
                <c:pt idx="200">
                  <c:v>8930604.8208706416</c:v>
                </c:pt>
                <c:pt idx="201">
                  <c:v>8929370.6560766082</c:v>
                </c:pt>
                <c:pt idx="202">
                  <c:v>8928046.0554129723</c:v>
                </c:pt>
                <c:pt idx="203">
                  <c:v>8926624.5007610153</c:v>
                </c:pt>
                <c:pt idx="204">
                  <c:v>8925098.990595974</c:v>
                </c:pt>
                <c:pt idx="205">
                  <c:v>8923462.0119122732</c:v>
                </c:pt>
                <c:pt idx="206">
                  <c:v>8921705.5085844435</c:v>
                </c:pt>
                <c:pt idx="207">
                  <c:v>8919820.846532546</c:v>
                </c:pt>
                <c:pt idx="208">
                  <c:v>8917798.7759029567</c:v>
                </c:pt>
                <c:pt idx="209">
                  <c:v>8915629.3903692029</c:v>
                </c:pt>
                <c:pt idx="210">
                  <c:v>8913302.0835867133</c:v>
                </c:pt>
                <c:pt idx="211">
                  <c:v>8910805.5027888454</c:v>
                </c:pt>
                <c:pt idx="212">
                  <c:v>8908127.4994820133</c:v>
                </c:pt>
                <c:pt idx="213">
                  <c:v>8905255.0771804564</c:v>
                </c:pt>
                <c:pt idx="214">
                  <c:v>8902174.3361128625</c:v>
                </c:pt>
                <c:pt idx="215">
                  <c:v>8898870.414831955</c:v>
                </c:pt>
                <c:pt idx="216">
                  <c:v>8895327.4286628924</c:v>
                </c:pt>
                <c:pt idx="217">
                  <c:v>8891528.4049364831</c:v>
                </c:pt>
                <c:pt idx="218">
                  <c:v>8887455.21496851</c:v>
                </c:pt>
                <c:pt idx="219">
                  <c:v>8883088.5027669724</c:v>
                </c:pt>
                <c:pt idx="220">
                  <c:v>8878407.6104751285</c:v>
                </c:pt>
                <c:pt idx="221">
                  <c:v>8873748.8655821159</c:v>
                </c:pt>
                <c:pt idx="222">
                  <c:v>8868828.6981787309</c:v>
                </c:pt>
                <c:pt idx="223">
                  <c:v>8863625.0457392726</c:v>
                </c:pt>
                <c:pt idx="224">
                  <c:v>8858116.8623787146</c:v>
                </c:pt>
                <c:pt idx="225">
                  <c:v>8852283.4495877996</c:v>
                </c:pt>
                <c:pt idx="226">
                  <c:v>8846103.9949713666</c:v>
                </c:pt>
                <c:pt idx="227">
                  <c:v>8839557.250099333</c:v>
                </c:pt>
                <c:pt idx="228">
                  <c:v>8832621.3014718834</c:v>
                </c:pt>
                <c:pt idx="229">
                  <c:v>8825273.4039275292</c:v>
                </c:pt>
                <c:pt idx="230">
                  <c:v>8817489.8560905438</c:v>
                </c:pt>
                <c:pt idx="231">
                  <c:v>8809245.9043390788</c:v>
                </c:pt>
                <c:pt idx="232">
                  <c:v>8800515.6663982049</c:v>
                </c:pt>
                <c:pt idx="233">
                  <c:v>8791272.0687734988</c:v>
                </c:pt>
                <c:pt idx="234">
                  <c:v>8781486.7943421751</c:v>
                </c:pt>
                <c:pt idx="235">
                  <c:v>8771130.2378460653</c:v>
                </c:pt>
                <c:pt idx="236">
                  <c:v>8761014.4503034819</c:v>
                </c:pt>
                <c:pt idx="237">
                  <c:v>8750468.0065167956</c:v>
                </c:pt>
                <c:pt idx="238">
                  <c:v>8739456.9163753446</c:v>
                </c:pt>
                <c:pt idx="239">
                  <c:v>8727951.237666456</c:v>
                </c:pt>
                <c:pt idx="240">
                  <c:v>8715923.5038984697</c:v>
                </c:pt>
                <c:pt idx="241">
                  <c:v>8703347.6847062651</c:v>
                </c:pt>
                <c:pt idx="242">
                  <c:v>8690198.5010238849</c:v>
                </c:pt>
                <c:pt idx="243">
                  <c:v>8676450.9771081656</c:v>
                </c:pt>
                <c:pt idx="244">
                  <c:v>8662080.1512627788</c:v>
                </c:pt>
                <c:pt idx="245">
                  <c:v>8647060.8935126513</c:v>
                </c:pt>
                <c:pt idx="246">
                  <c:v>8631367.7960065175</c:v>
                </c:pt>
                <c:pt idx="247">
                  <c:v>8614975.1135617979</c:v>
                </c:pt>
                <c:pt idx="248">
                  <c:v>8597856.7394901235</c:v>
                </c:pt>
                <c:pt idx="249">
                  <c:v>8579986.2069673184</c:v>
                </c:pt>
                <c:pt idx="250">
                  <c:v>8561336.7096104026</c:v>
                </c:pt>
                <c:pt idx="251">
                  <c:v>8541881.1371747088</c:v>
                </c:pt>
                <c:pt idx="252">
                  <c:v>8530045.8793556094</c:v>
                </c:pt>
                <c:pt idx="253">
                  <c:v>8518585.0433734935</c:v>
                </c:pt>
                <c:pt idx="254">
                  <c:v>8507379.9710939247</c:v>
                </c:pt>
                <c:pt idx="255">
                  <c:v>8496355.5913471356</c:v>
                </c:pt>
                <c:pt idx="256">
                  <c:v>8485464.48023846</c:v>
                </c:pt>
                <c:pt idx="257">
                  <c:v>8474676.7490722667</c:v>
                </c:pt>
                <c:pt idx="258">
                  <c:v>8463973.6286290977</c:v>
                </c:pt>
                <c:pt idx="259">
                  <c:v>8453343.3985004332</c:v>
                </c:pt>
                <c:pt idx="260">
                  <c:v>8442778.8043512721</c:v>
                </c:pt>
                <c:pt idx="261">
                  <c:v>8432275.4193032663</c:v>
                </c:pt>
                <c:pt idx="262">
                  <c:v>8421830.6043783873</c:v>
                </c:pt>
                <c:pt idx="263">
                  <c:v>8411442.8490439802</c:v>
                </c:pt>
                <c:pt idx="264">
                  <c:v>8401111.3529184442</c:v>
                </c:pt>
                <c:pt idx="265">
                  <c:v>8390835.7604754791</c:v>
                </c:pt>
                <c:pt idx="266">
                  <c:v>8380615.9928084007</c:v>
                </c:pt>
                <c:pt idx="267">
                  <c:v>8374808.0774687752</c:v>
                </c:pt>
                <c:pt idx="268">
                  <c:v>8369286.1853751754</c:v>
                </c:pt>
                <c:pt idx="269">
                  <c:v>8363997.9113779888</c:v>
                </c:pt>
                <c:pt idx="270">
                  <c:v>8358909.3496324252</c:v>
                </c:pt>
                <c:pt idx="271">
                  <c:v>8353998.0077999206</c:v>
                </c:pt>
                <c:pt idx="272">
                  <c:v>8349248.4535325747</c:v>
                </c:pt>
                <c:pt idx="273">
                  <c:v>8344649.6389619298</c:v>
                </c:pt>
                <c:pt idx="274">
                  <c:v>8340193.2558526201</c:v>
                </c:pt>
                <c:pt idx="275">
                  <c:v>8335872.7238681819</c:v>
                </c:pt>
                <c:pt idx="276">
                  <c:v>8331682.5677702306</c:v>
                </c:pt>
                <c:pt idx="277">
                  <c:v>8327618.033565077</c:v>
                </c:pt>
                <c:pt idx="278">
                  <c:v>8323674.8514660085</c:v>
                </c:pt>
                <c:pt idx="279">
                  <c:v>8319849.0890761949</c:v>
                </c:pt>
                <c:pt idx="280">
                  <c:v>8316137.0600263588</c:v>
                </c:pt>
                <c:pt idx="281">
                  <c:v>8312535.2667104695</c:v>
                </c:pt>
                <c:pt idx="282">
                  <c:v>8309040.3639997523</c:v>
                </c:pt>
                <c:pt idx="283">
                  <c:v>8305649.1358750919</c:v>
                </c:pt>
                <c:pt idx="284">
                  <c:v>8302358.480026071</c:v>
                </c:pt>
                <c:pt idx="285">
                  <c:v>8299165.3973741084</c:v>
                </c:pt>
                <c:pt idx="286">
                  <c:v>8296066.9846499795</c:v>
                </c:pt>
                <c:pt idx="287">
                  <c:v>8293060.4288764019</c:v>
                </c:pt>
                <c:pt idx="288">
                  <c:v>8290143.0030489191</c:v>
                </c:pt>
                <c:pt idx="289">
                  <c:v>8287312.0625801552</c:v>
                </c:pt>
                <c:pt idx="290">
                  <c:v>8284565.0422395105</c:v>
                </c:pt>
                <c:pt idx="291">
                  <c:v>8281899.4534229636</c:v>
                </c:pt>
                <c:pt idx="292">
                  <c:v>8279312.8816506919</c:v>
                </c:pt>
                <c:pt idx="293">
                  <c:v>8276802.9842289379</c:v>
                </c:pt>
                <c:pt idx="294">
                  <c:v>8274367.488036396</c:v>
                </c:pt>
                <c:pt idx="295">
                  <c:v>8272004.1874100119</c:v>
                </c:pt>
                <c:pt idx="296">
                  <c:v>8269710.9421141092</c:v>
                </c:pt>
                <c:pt idx="297">
                  <c:v>8266929.3586993776</c:v>
                </c:pt>
                <c:pt idx="298">
                  <c:v>8264189.9165808065</c:v>
                </c:pt>
                <c:pt idx="299">
                  <c:v>8261498.8080638777</c:v>
                </c:pt>
                <c:pt idx="300">
                  <c:v>8258859.3973985026</c:v>
                </c:pt>
                <c:pt idx="301">
                  <c:v>8256273.3032020144</c:v>
                </c:pt>
                <c:pt idx="302">
                  <c:v>8253741.0702981139</c:v>
                </c:pt>
                <c:pt idx="303">
                  <c:v>8251262.5866290973</c:v>
                </c:pt>
                <c:pt idx="304">
                  <c:v>8248837.3418941433</c:v>
                </c:pt>
                <c:pt idx="305">
                  <c:v>8246464.5879255673</c:v>
                </c:pt>
                <c:pt idx="306">
                  <c:v>8244143.4380631912</c:v>
                </c:pt>
                <c:pt idx="307">
                  <c:v>8241872.9286602242</c:v>
                </c:pt>
                <c:pt idx="308">
                  <c:v>8239652.0570829613</c:v>
                </c:pt>
                <c:pt idx="309">
                  <c:v>8237479.805120891</c:v>
                </c:pt>
                <c:pt idx="310">
                  <c:v>8235355.1533428477</c:v>
                </c:pt>
                <c:pt idx="311">
                  <c:v>8233277.0898357658</c:v>
                </c:pt>
                <c:pt idx="312">
                  <c:v>8231244.6154594487</c:v>
                </c:pt>
                <c:pt idx="313">
                  <c:v>8228461.5995346271</c:v>
                </c:pt>
                <c:pt idx="314">
                  <c:v>8225659.289163162</c:v>
                </c:pt>
                <c:pt idx="315">
                  <c:v>8222850.6476671798</c:v>
                </c:pt>
                <c:pt idx="316">
                  <c:v>8220043.869770159</c:v>
                </c:pt>
                <c:pt idx="317">
                  <c:v>8217244.1301090959</c:v>
                </c:pt>
                <c:pt idx="318">
                  <c:v>8214454.6905961689</c:v>
                </c:pt>
                <c:pt idx="319">
                  <c:v>8211677.6016994882</c:v>
                </c:pt>
                <c:pt idx="320">
                  <c:v>8208914.1465424066</c:v>
                </c:pt>
                <c:pt idx="321">
                  <c:v>8206165.1221306659</c:v>
                </c:pt>
                <c:pt idx="322">
                  <c:v>8203431.0174369691</c:v>
                </c:pt>
                <c:pt idx="323">
                  <c:v>8200712.1261701705</c:v>
                </c:pt>
                <c:pt idx="324">
                  <c:v>8198008.6181844631</c:v>
                </c:pt>
                <c:pt idx="325">
                  <c:v>8195320.5846986016</c:v>
                </c:pt>
                <c:pt idx="326">
                  <c:v>8192648.0669315457</c:v>
                </c:pt>
                <c:pt idx="327">
                  <c:v>8189991.0742375376</c:v>
                </c:pt>
                <c:pt idx="328">
                  <c:v>8187349.5955924802</c:v>
                </c:pt>
                <c:pt idx="329">
                  <c:v>8184723.606870587</c:v>
                </c:pt>
                <c:pt idx="330">
                  <c:v>8182113.0754556423</c:v>
                </c:pt>
                <c:pt idx="331">
                  <c:v>8179517.9631646797</c:v>
                </c:pt>
                <c:pt idx="332">
                  <c:v>8176938.2281031925</c:v>
                </c:pt>
                <c:pt idx="333">
                  <c:v>8174373.825843866</c:v>
                </c:pt>
                <c:pt idx="334">
                  <c:v>8171824.7101769932</c:v>
                </c:pt>
                <c:pt idx="335">
                  <c:v>8169290.8335897131</c:v>
                </c:pt>
                <c:pt idx="336">
                  <c:v>8166772.1475735316</c:v>
                </c:pt>
                <c:pt idx="337">
                  <c:v>8164268.6028231066</c:v>
                </c:pt>
                <c:pt idx="338">
                  <c:v>8161780.1493661702</c:v>
                </c:pt>
                <c:pt idx="339">
                  <c:v>8159306.7366498131</c:v>
                </c:pt>
                <c:pt idx="340">
                  <c:v>8156848.3135991208</c:v>
                </c:pt>
                <c:pt idx="341">
                  <c:v>8154404.8286582697</c:v>
                </c:pt>
                <c:pt idx="342">
                  <c:v>8151976.2298204815</c:v>
                </c:pt>
                <c:pt idx="343">
                  <c:v>8149562.4646508945</c:v>
                </c:pt>
                <c:pt idx="344">
                  <c:v>8145909.1542040184</c:v>
                </c:pt>
                <c:pt idx="345">
                  <c:v>8142087.0224491982</c:v>
                </c:pt>
                <c:pt idx="346">
                  <c:v>8138117.1880539982</c:v>
                </c:pt>
                <c:pt idx="347">
                  <c:v>8134012.5572102042</c:v>
                </c:pt>
                <c:pt idx="348">
                  <c:v>8129780.6589720119</c:v>
                </c:pt>
                <c:pt idx="349">
                  <c:v>8125425.4966605995</c:v>
                </c:pt>
                <c:pt idx="350">
                  <c:v>8120948.7567312559</c:v>
                </c:pt>
                <c:pt idx="351">
                  <c:v>8116350.5980933532</c:v>
                </c:pt>
                <c:pt idx="352">
                  <c:v>8111630.1675151195</c:v>
                </c:pt>
                <c:pt idx="353">
                  <c:v>8106785.9362145206</c:v>
                </c:pt>
                <c:pt idx="354">
                  <c:v>8101815.9197354931</c:v>
                </c:pt>
                <c:pt idx="355">
                  <c:v>8096717.8216570215</c:v>
                </c:pt>
                <c:pt idx="356">
                  <c:v>8091489.1276094811</c:v>
                </c:pt>
                <c:pt idx="357">
                  <c:v>8086127.1668837275</c:v>
                </c:pt>
                <c:pt idx="358">
                  <c:v>8080629.1529188156</c:v>
                </c:pt>
                <c:pt idx="359">
                  <c:v>8074992.2100372789</c:v>
                </c:pt>
                <c:pt idx="360">
                  <c:v>8069213.3912396906</c:v>
                </c:pt>
                <c:pt idx="361">
                  <c:v>8063289.6902008755</c:v>
                </c:pt>
                <c:pt idx="362">
                  <c:v>8057218.0495203743</c:v>
                </c:pt>
                <c:pt idx="363">
                  <c:v>8050995.366568448</c:v>
                </c:pt>
                <c:pt idx="364">
                  <c:v>8044618.4978045607</c:v>
                </c:pt>
                <c:pt idx="365">
                  <c:v>8038084.2621422531</c:v>
                </c:pt>
                <c:pt idx="366">
                  <c:v>8031389.4437364722</c:v>
                </c:pt>
                <c:pt idx="367">
                  <c:v>8024530.7944403337</c:v>
                </c:pt>
                <c:pt idx="368">
                  <c:v>8017505.0360940052</c:v>
                </c:pt>
                <c:pt idx="369">
                  <c:v>8010308.8627533745</c:v>
                </c:pt>
                <c:pt idx="370">
                  <c:v>8002938.9429302206</c:v>
                </c:pt>
                <c:pt idx="371">
                  <c:v>7995391.9218921242</c:v>
                </c:pt>
                <c:pt idx="372">
                  <c:v>7987852.8996119751</c:v>
                </c:pt>
                <c:pt idx="373">
                  <c:v>7980161.8817935344</c:v>
                </c:pt>
                <c:pt idx="374">
                  <c:v>7972313.0665879725</c:v>
                </c:pt>
                <c:pt idx="375">
                  <c:v>7964301.7745563583</c:v>
                </c:pt>
                <c:pt idx="376">
                  <c:v>7956124.0585959945</c:v>
                </c:pt>
                <c:pt idx="377">
                  <c:v>7947776.4510510582</c:v>
                </c:pt>
                <c:pt idx="378">
                  <c:v>7939255.8001266662</c:v>
                </c:pt>
                <c:pt idx="379">
                  <c:v>7930559.164446692</c:v>
                </c:pt>
                <c:pt idx="380">
                  <c:v>7921683.7454784131</c:v>
                </c:pt>
                <c:pt idx="381">
                  <c:v>7912626.8446296128</c:v>
                </c:pt>
                <c:pt idx="382">
                  <c:v>7903385.8364328509</c:v>
                </c:pt>
                <c:pt idx="383">
                  <c:v>7893958.1522308784</c:v>
                </c:pt>
                <c:pt idx="384">
                  <c:v>7884341.2707286449</c:v>
                </c:pt>
                <c:pt idx="385">
                  <c:v>7874532.7130470304</c:v>
                </c:pt>
                <c:pt idx="386">
                  <c:v>7864530.0407393286</c:v>
                </c:pt>
                <c:pt idx="387">
                  <c:v>7856880.6520113805</c:v>
                </c:pt>
                <c:pt idx="388">
                  <c:v>7849354.7557825185</c:v>
                </c:pt>
                <c:pt idx="389">
                  <c:v>7841914.1518834792</c:v>
                </c:pt>
                <c:pt idx="390">
                  <c:v>7834534.6930258041</c:v>
                </c:pt>
                <c:pt idx="391">
                  <c:v>7827201.1643647943</c:v>
                </c:pt>
                <c:pt idx="392">
                  <c:v>7819904.0280000139</c:v>
                </c:pt>
                <c:pt idx="393">
                  <c:v>7812637.3531643208</c:v>
                </c:pt>
                <c:pt idx="394">
                  <c:v>7805397.500283069</c:v>
                </c:pt>
                <c:pt idx="395">
                  <c:v>7798182.2843526741</c:v>
                </c:pt>
                <c:pt idx="396">
                  <c:v>7790990.4430700867</c:v>
                </c:pt>
                <c:pt idx="397">
                  <c:v>7783821.2987159379</c:v>
                </c:pt>
                <c:pt idx="398">
                  <c:v>7776674.5432164483</c:v>
                </c:pt>
                <c:pt idx="399">
                  <c:v>7769550.1015122999</c:v>
                </c:pt>
                <c:pt idx="400">
                  <c:v>7762448.0447061434</c:v>
                </c:pt>
                <c:pt idx="401">
                  <c:v>7755368.5348521117</c:v>
                </c:pt>
                <c:pt idx="402">
                  <c:v>7748311.7898577815</c:v>
                </c:pt>
                <c:pt idx="403">
                  <c:v>7743388.1797760846</c:v>
                </c:pt>
                <c:pt idx="404">
                  <c:v>7738636.6383027285</c:v>
                </c:pt>
                <c:pt idx="405">
                  <c:v>7734028.0233637216</c:v>
                </c:pt>
                <c:pt idx="406">
                  <c:v>7729543.4768762225</c:v>
                </c:pt>
                <c:pt idx="407">
                  <c:v>7725170.5464113075</c:v>
                </c:pt>
                <c:pt idx="408">
                  <c:v>7720900.7748009348</c:v>
                </c:pt>
                <c:pt idx="409">
                  <c:v>7716728.201945615</c:v>
                </c:pt>
                <c:pt idx="410">
                  <c:v>7712648.4335076259</c:v>
                </c:pt>
                <c:pt idx="411">
                  <c:v>7708658.0619036574</c:v>
                </c:pt>
                <c:pt idx="412">
                  <c:v>7704754.3062414071</c:v>
                </c:pt>
                <c:pt idx="413">
                  <c:v>7700934.7883238159</c:v>
                </c:pt>
                <c:pt idx="414">
                  <c:v>7697197.3932156377</c:v>
                </c:pt>
                <c:pt idx="415">
                  <c:v>7693540.1823634477</c:v>
                </c:pt>
                <c:pt idx="416">
                  <c:v>7689961.3393768631</c:v>
                </c:pt>
                <c:pt idx="417">
                  <c:v>7686459.1361089814</c:v>
                </c:pt>
                <c:pt idx="418">
                  <c:v>7683031.9113538591</c:v>
                </c:pt>
                <c:pt idx="419">
                  <c:v>7679678.0573871443</c:v>
                </c:pt>
                <c:pt idx="420">
                  <c:v>7676396.0113833407</c:v>
                </c:pt>
                <c:pt idx="421">
                  <c:v>7673184.249866318</c:v>
                </c:pt>
                <c:pt idx="422">
                  <c:v>7670041.2850476261</c:v>
                </c:pt>
                <c:pt idx="423">
                  <c:v>7666965.6623408748</c:v>
                </c:pt>
                <c:pt idx="424">
                  <c:v>7663955.9586099247</c:v>
                </c:pt>
                <c:pt idx="425">
                  <c:v>7661010.7808761094</c:v>
                </c:pt>
                <c:pt idx="426">
                  <c:v>7658128.7653137408</c:v>
                </c:pt>
                <c:pt idx="427">
                  <c:v>7655308.5764278071</c:v>
                </c:pt>
                <c:pt idx="428">
                  <c:v>7652548.906347937</c:v>
                </c:pt>
                <c:pt idx="429">
                  <c:v>7649848.4741976578</c:v>
                </c:pt>
                <c:pt idx="430">
                  <c:v>7647206.025513473</c:v>
                </c:pt>
                <c:pt idx="431">
                  <c:v>7644620.3316979241</c:v>
                </c:pt>
                <c:pt idx="432">
                  <c:v>7642090.1894967742</c:v>
                </c:pt>
                <c:pt idx="433">
                  <c:v>7640321.7830663435</c:v>
                </c:pt>
                <c:pt idx="434">
                  <c:v>7638628.3475668114</c:v>
                </c:pt>
                <c:pt idx="435">
                  <c:v>7637000.7178096706</c:v>
                </c:pt>
                <c:pt idx="436">
                  <c:v>7635432.6382321892</c:v>
                </c:pt>
                <c:pt idx="437">
                  <c:v>7633919.6535009174</c:v>
                </c:pt>
                <c:pt idx="438">
                  <c:v>7632458.4295544522</c:v>
                </c:pt>
                <c:pt idx="439">
                  <c:v>7631046.3378241081</c:v>
                </c:pt>
                <c:pt idx="440">
                  <c:v>7629681.2003773991</c:v>
                </c:pt>
                <c:pt idx="441">
                  <c:v>7628361.1334684091</c:v>
                </c:pt>
                <c:pt idx="442">
                  <c:v>7627084.4512735847</c:v>
                </c:pt>
                <c:pt idx="443">
                  <c:v>7625849.6064443197</c:v>
                </c:pt>
                <c:pt idx="444">
                  <c:v>7624655.1531883916</c:v>
                </c:pt>
                <c:pt idx="445">
                  <c:v>7623499.7241441635</c:v>
                </c:pt>
                <c:pt idx="446">
                  <c:v>7622382.0157057699</c:v>
                </c:pt>
                <c:pt idx="447">
                  <c:v>7621300.778532791</c:v>
                </c:pt>
                <c:pt idx="448">
                  <c:v>7620254.8112467472</c:v>
                </c:pt>
                <c:pt idx="449">
                  <c:v>7619242.9560924852</c:v>
                </c:pt>
                <c:pt idx="450">
                  <c:v>7618264.0958168479</c:v>
                </c:pt>
                <c:pt idx="451">
                  <c:v>7617317.1513070231</c:v>
                </c:pt>
                <c:pt idx="452">
                  <c:v>7616401.0797082819</c:v>
                </c:pt>
                <c:pt idx="453">
                  <c:v>7615514.8728492456</c:v>
                </c:pt>
                <c:pt idx="454">
                  <c:v>7614657.5558691341</c:v>
                </c:pt>
                <c:pt idx="455">
                  <c:v>7613828.185982001</c:v>
                </c:pt>
                <c:pt idx="456">
                  <c:v>7613025.8513377635</c:v>
                </c:pt>
                <c:pt idx="457">
                  <c:v>7612249.6699550329</c:v>
                </c:pt>
                <c:pt idx="458">
                  <c:v>7611498.7887100372</c:v>
                </c:pt>
                <c:pt idx="459">
                  <c:v>7610772.3823716342</c:v>
                </c:pt>
                <c:pt idx="460">
                  <c:v>7610069.6526759006</c:v>
                </c:pt>
                <c:pt idx="461">
                  <c:v>7609389.8274359442</c:v>
                </c:pt>
                <c:pt idx="462">
                  <c:v>7608732.1596839121</c:v>
                </c:pt>
                <c:pt idx="463">
                  <c:v>7608095.9268429857</c:v>
                </c:pt>
                <c:pt idx="464">
                  <c:v>7607070.0986508038</c:v>
                </c:pt>
                <c:pt idx="465">
                  <c:v>7606042.0275264196</c:v>
                </c:pt>
                <c:pt idx="466">
                  <c:v>7605017.8212104104</c:v>
                </c:pt>
                <c:pt idx="467">
                  <c:v>7604001.2401388399</c:v>
                </c:pt>
                <c:pt idx="468">
                  <c:v>7602994.5733342376</c:v>
                </c:pt>
                <c:pt idx="469">
                  <c:v>7601999.1877966579</c:v>
                </c:pt>
                <c:pt idx="470">
                  <c:v>7601015.8730916381</c:v>
                </c:pt>
                <c:pt idx="471">
                  <c:v>7600045.057475131</c:v>
                </c:pt>
                <c:pt idx="472">
                  <c:v>7599086.943441458</c:v>
                </c:pt>
                <c:pt idx="473">
                  <c:v>7598141.5927310465</c:v>
                </c:pt>
                <c:pt idx="474">
                  <c:v>7597208.9796383055</c:v>
                </c:pt>
                <c:pt idx="475">
                  <c:v>7596289.024436933</c:v>
                </c:pt>
                <c:pt idx="476">
                  <c:v>7595381.6143347509</c:v>
                </c:pt>
                <c:pt idx="477">
                  <c:v>7594486.6166070784</c:v>
                </c:pt>
                <c:pt idx="478">
                  <c:v>7593603.8868245715</c:v>
                </c:pt>
                <c:pt idx="479">
                  <c:v>7592733.2740043988</c:v>
                </c:pt>
                <c:pt idx="480">
                  <c:v>7591874.6238318514</c:v>
                </c:pt>
                <c:pt idx="481">
                  <c:v>7591027.780671821</c:v>
                </c:pt>
                <c:pt idx="482">
                  <c:v>7590192.5888213934</c:v>
                </c:pt>
                <c:pt idx="483">
                  <c:v>7589368.8932865504</c:v>
                </c:pt>
                <c:pt idx="484">
                  <c:v>7588556.5402604919</c:v>
                </c:pt>
                <c:pt idx="485">
                  <c:v>7587755.3774148924</c:v>
                </c:pt>
                <c:pt idx="486">
                  <c:v>7586965.2540739207</c:v>
                </c:pt>
                <c:pt idx="487">
                  <c:v>7586186.0213148016</c:v>
                </c:pt>
                <c:pt idx="488">
                  <c:v>7585417.5320223896</c:v>
                </c:pt>
                <c:pt idx="489">
                  <c:v>7584659.6409149803</c:v>
                </c:pt>
                <c:pt idx="490">
                  <c:v>7583912.204552155</c:v>
                </c:pt>
                <c:pt idx="491">
                  <c:v>7583175.0813314365</c:v>
                </c:pt>
                <c:pt idx="492">
                  <c:v>7582448.1314780079</c:v>
                </c:pt>
                <c:pt idx="493">
                  <c:v>7581731.2170301555</c:v>
                </c:pt>
                <c:pt idx="494">
                  <c:v>7580599.9926972724</c:v>
                </c:pt>
                <c:pt idx="495">
                  <c:v>7579425.5597256143</c:v>
                </c:pt>
                <c:pt idx="496">
                  <c:v>7578215.4269928839</c:v>
                </c:pt>
                <c:pt idx="497">
                  <c:v>7576974.3322328851</c:v>
                </c:pt>
                <c:pt idx="498">
                  <c:v>7575705.2161841774</c:v>
                </c:pt>
                <c:pt idx="499">
                  <c:v>7574409.8536750106</c:v>
                </c:pt>
                <c:pt idx="500">
                  <c:v>7573089.2624452142</c:v>
                </c:pt>
                <c:pt idx="501">
                  <c:v>7571743.967974049</c:v>
                </c:pt>
                <c:pt idx="502">
                  <c:v>7570374.1750235166</c:v>
                </c:pt>
                <c:pt idx="503">
                  <c:v>7568979.8787500225</c:v>
                </c:pt>
                <c:pt idx="504">
                  <c:v>7567560.9366680468</c:v>
                </c:pt>
                <c:pt idx="505">
                  <c:v>7566117.1152540883</c:v>
                </c:pt>
                <c:pt idx="506">
                  <c:v>7564648.1201232225</c:v>
                </c:pt>
                <c:pt idx="507">
                  <c:v>7563153.6155647626</c:v>
                </c:pt>
                <c:pt idx="508">
                  <c:v>7561633.2371855276</c:v>
                </c:pt>
                <c:pt idx="509">
                  <c:v>7560086.6000890024</c:v>
                </c:pt>
                <c:pt idx="510">
                  <c:v>7558513.3041634038</c:v>
                </c:pt>
                <c:pt idx="511">
                  <c:v>7556912.9374976475</c:v>
                </c:pt>
                <c:pt idx="512">
                  <c:v>7555285.078585309</c:v>
                </c:pt>
                <c:pt idx="513">
                  <c:v>7553629.2977441838</c:v>
                </c:pt>
                <c:pt idx="514">
                  <c:v>7551945.1580284731</c:v>
                </c:pt>
                <c:pt idx="515">
                  <c:v>7550232.2158130473</c:v>
                </c:pt>
                <c:pt idx="516">
                  <c:v>7548490.021166075</c:v>
                </c:pt>
                <c:pt idx="517">
                  <c:v>7546718.1180853704</c:v>
                </c:pt>
                <c:pt idx="518">
                  <c:v>7544916.0446472876</c:v>
                </c:pt>
                <c:pt idx="519">
                  <c:v>7543083.3330998467</c:v>
                </c:pt>
                <c:pt idx="520">
                  <c:v>7541219.5099206343</c:v>
                </c:pt>
                <c:pt idx="521">
                  <c:v>7539324.0958528295</c:v>
                </c:pt>
                <c:pt idx="522">
                  <c:v>7537396.605928041</c:v>
                </c:pt>
                <c:pt idx="523">
                  <c:v>7535436.5494816191</c:v>
                </c:pt>
                <c:pt idx="524">
                  <c:v>7533443.4301641509</c:v>
                </c:pt>
                <c:pt idx="525">
                  <c:v>7530910.0748984506</c:v>
                </c:pt>
                <c:pt idx="526">
                  <c:v>7528246.9493393293</c:v>
                </c:pt>
                <c:pt idx="527">
                  <c:v>7525459.3379546916</c:v>
                </c:pt>
                <c:pt idx="528">
                  <c:v>7522549.2637600042</c:v>
                </c:pt>
                <c:pt idx="529">
                  <c:v>7519516.5495788781</c:v>
                </c:pt>
                <c:pt idx="530">
                  <c:v>7516359.5166295674</c:v>
                </c:pt>
                <c:pt idx="531">
                  <c:v>7513075.4439359978</c:v>
                </c:pt>
                <c:pt idx="532">
                  <c:v>7509660.8700214019</c:v>
                </c:pt>
                <c:pt idx="533">
                  <c:v>7506111.7906116489</c:v>
                </c:pt>
                <c:pt idx="534">
                  <c:v>7502423.7877850821</c:v>
                </c:pt>
                <c:pt idx="535">
                  <c:v>7498592.1139430711</c:v>
                </c:pt>
                <c:pt idx="536">
                  <c:v>7494611.7460206598</c:v>
                </c:pt>
                <c:pt idx="537">
                  <c:v>7490477.4201112213</c:v>
                </c:pt>
                <c:pt idx="538">
                  <c:v>7486183.6532203807</c:v>
                </c:pt>
                <c:pt idx="539">
                  <c:v>7481724.75658431</c:v>
                </c:pt>
                <c:pt idx="540">
                  <c:v>7477094.8434844669</c:v>
                </c:pt>
                <c:pt idx="541">
                  <c:v>7472287.8335003685</c:v>
                </c:pt>
                <c:pt idx="542">
                  <c:v>7467297.4544894854</c:v>
                </c:pt>
                <c:pt idx="543">
                  <c:v>7462117.2431537248</c:v>
                </c:pt>
                <c:pt idx="544">
                  <c:v>7456740.5447693728</c:v>
                </c:pt>
                <c:pt idx="545">
                  <c:v>7451160.5124716572</c:v>
                </c:pt>
                <c:pt idx="546">
                  <c:v>7445370.1063633803</c:v>
                </c:pt>
                <c:pt idx="547">
                  <c:v>7439362.092637457</c:v>
                </c:pt>
                <c:pt idx="548">
                  <c:v>7433129.0428514322</c:v>
                </c:pt>
                <c:pt idx="549">
                  <c:v>7426663.3334586145</c:v>
                </c:pt>
                <c:pt idx="550">
                  <c:v>7419957.1456790874</c:v>
                </c:pt>
                <c:pt idx="551">
                  <c:v>7413002.4657804985</c:v>
                </c:pt>
                <c:pt idx="552">
                  <c:v>7405791.0858303551</c:v>
                </c:pt>
                <c:pt idx="553">
                  <c:v>7398314.6049768291</c:v>
                </c:pt>
                <c:pt idx="554">
                  <c:v>7390564.4313126029</c:v>
                </c:pt>
                <c:pt idx="555">
                  <c:v>7382531.7843752271</c:v>
                </c:pt>
                <c:pt idx="556">
                  <c:v>7377537.3327524737</c:v>
                </c:pt>
                <c:pt idx="557">
                  <c:v>7372697.6065232689</c:v>
                </c:pt>
                <c:pt idx="558">
                  <c:v>7367965.9919937961</c:v>
                </c:pt>
                <c:pt idx="559">
                  <c:v>7363312.9736579796</c:v>
                </c:pt>
                <c:pt idx="560">
                  <c:v>7358719.859270988</c:v>
                </c:pt>
                <c:pt idx="561">
                  <c:v>7354174.8075097669</c:v>
                </c:pt>
                <c:pt idx="562">
                  <c:v>7349670.3131743949</c:v>
                </c:pt>
                <c:pt idx="563">
                  <c:v>7345201.6151081929</c:v>
                </c:pt>
                <c:pt idx="564">
                  <c:v>7340765.6882879147</c:v>
                </c:pt>
                <c:pt idx="565">
                  <c:v>7336360.6057560211</c:v>
                </c:pt>
                <c:pt idx="566">
                  <c:v>7331985.1347014457</c:v>
                </c:pt>
                <c:pt idx="567">
                  <c:v>7327638.4807780813</c:v>
                </c:pt>
                <c:pt idx="568">
                  <c:v>7323320.1262690742</c:v>
                </c:pt>
                <c:pt idx="569">
                  <c:v>7319029.7276608367</c:v>
                </c:pt>
                <c:pt idx="570">
                  <c:v>7314767.0508254925</c:v>
                </c:pt>
                <c:pt idx="571">
                  <c:v>7310531.9300099118</c:v>
                </c:pt>
                <c:pt idx="572">
                  <c:v>7306324.2418940235</c:v>
                </c:pt>
                <c:pt idx="573">
                  <c:v>7302143.8891874272</c:v>
                </c:pt>
                <c:pt idx="574">
                  <c:v>7297990.7902631443</c:v>
                </c:pt>
                <c:pt idx="575">
                  <c:v>7293864.8726123385</c:v>
                </c:pt>
                <c:pt idx="576">
                  <c:v>7289766.0687172478</c:v>
                </c:pt>
                <c:pt idx="577">
                  <c:v>7285694.3134544799</c:v>
                </c:pt>
                <c:pt idx="578">
                  <c:v>7281649.5424667243</c:v>
                </c:pt>
                <c:pt idx="579">
                  <c:v>7277631.6911472501</c:v>
                </c:pt>
                <c:pt idx="580">
                  <c:v>7273640.6940120934</c:v>
                </c:pt>
                <c:pt idx="581">
                  <c:v>7269676.4843175039</c:v>
                </c:pt>
                <c:pt idx="582">
                  <c:v>7265738.9938325044</c:v>
                </c:pt>
                <c:pt idx="583">
                  <c:v>7261828.152709513</c:v>
                </c:pt>
                <c:pt idx="584">
                  <c:v>7257943.8894169303</c:v>
                </c:pt>
                <c:pt idx="585">
                  <c:v>7254086.1307108505</c:v>
                </c:pt>
                <c:pt idx="586">
                  <c:v>7246295.7615826931</c:v>
                </c:pt>
                <c:pt idx="587">
                  <c:v>7237761.9491090635</c:v>
                </c:pt>
                <c:pt idx="588">
                  <c:v>7228536.1177922208</c:v>
                </c:pt>
                <c:pt idx="589">
                  <c:v>7218642.2716200035</c:v>
                </c:pt>
                <c:pt idx="590">
                  <c:v>7208085.6455015857</c:v>
                </c:pt>
                <c:pt idx="591">
                  <c:v>7196858.4938520351</c:v>
                </c:pt>
                <c:pt idx="592">
                  <c:v>7184943.9650926059</c:v>
                </c:pt>
                <c:pt idx="593">
                  <c:v>7172318.6979372604</c:v>
                </c:pt>
                <c:pt idx="594">
                  <c:v>7158954.5655980567</c:v>
                </c:pt>
                <c:pt idx="595">
                  <c:v>7144819.8535491442</c:v>
                </c:pt>
                <c:pt idx="596">
                  <c:v>7129880.0624277713</c:v>
                </c:pt>
                <c:pt idx="597">
                  <c:v>7114098.4647000851</c:v>
                </c:pt>
                <c:pt idx="598">
                  <c:v>7097436.5016021738</c:v>
                </c:pt>
                <c:pt idx="599">
                  <c:v>7079854.0786932614</c:v>
                </c:pt>
                <c:pt idx="600">
                  <c:v>7060701.7903584065</c:v>
                </c:pt>
                <c:pt idx="601">
                  <c:v>7040390.122832085</c:v>
                </c:pt>
                <c:pt idx="602">
                  <c:v>7018875.68464192</c:v>
                </c:pt>
                <c:pt idx="603">
                  <c:v>6996110.563202342</c:v>
                </c:pt>
                <c:pt idx="604">
                  <c:v>6972043.6706008622</c:v>
                </c:pt>
                <c:pt idx="605">
                  <c:v>6946621.741135736</c:v>
                </c:pt>
                <c:pt idx="606">
                  <c:v>6919790.1079832623</c:v>
                </c:pt>
                <c:pt idx="607">
                  <c:v>6891493.3448168607</c:v>
                </c:pt>
                <c:pt idx="608">
                  <c:v>6861675.8301720563</c:v>
                </c:pt>
                <c:pt idx="609">
                  <c:v>6830282.2733625285</c:v>
                </c:pt>
                <c:pt idx="610">
                  <c:v>6797258.2277873689</c:v>
                </c:pt>
                <c:pt idx="611">
                  <c:v>6762550.6085043969</c:v>
                </c:pt>
                <c:pt idx="612">
                  <c:v>6726108.2246211162</c:v>
                </c:pt>
                <c:pt idx="613">
                  <c:v>6687882.3324647499</c:v>
                </c:pt>
                <c:pt idx="614">
                  <c:v>6647827.2120300047</c:v>
                </c:pt>
                <c:pt idx="615">
                  <c:v>6605900.7664675303</c:v>
                </c:pt>
                <c:pt idx="616">
                  <c:v>6562065.1421074932</c:v>
                </c:pt>
                <c:pt idx="617">
                  <c:v>6534453.1492939368</c:v>
                </c:pt>
                <c:pt idx="618">
                  <c:v>6507638.1428670548</c:v>
                </c:pt>
                <c:pt idx="619">
                  <c:v>6481357.1344042215</c:v>
                </c:pt>
                <c:pt idx="620">
                  <c:v>6455444.9594837036</c:v>
                </c:pt>
                <c:pt idx="621">
                  <c:v>6429798.7522298461</c:v>
                </c:pt>
                <c:pt idx="622">
                  <c:v>6404355.3050704403</c:v>
                </c:pt>
                <c:pt idx="623">
                  <c:v>6379076.6359757325</c:v>
                </c:pt>
                <c:pt idx="624">
                  <c:v>6353940.7867167797</c:v>
                </c:pt>
                <c:pt idx="625">
                  <c:v>6328935.9560510498</c:v>
                </c:pt>
                <c:pt idx="626">
                  <c:v>6304056.7592130508</c:v>
                </c:pt>
                <c:pt idx="627">
                  <c:v>6279301.8430716163</c:v>
                </c:pt>
                <c:pt idx="628">
                  <c:v>6254672.365539874</c:v>
                </c:pt>
                <c:pt idx="629">
                  <c:v>6230171.0258932514</c:v>
                </c:pt>
                <c:pt idx="630">
                  <c:v>6205801.4462222187</c:v>
                </c:pt>
                <c:pt idx="631">
                  <c:v>6181567.7766783154</c:v>
                </c:pt>
                <c:pt idx="632">
                  <c:v>6177763.5661544185</c:v>
                </c:pt>
                <c:pt idx="633">
                  <c:v>6174314.1048848247</c:v>
                </c:pt>
                <c:pt idx="634">
                  <c:v>6171135.2600333756</c:v>
                </c:pt>
                <c:pt idx="635">
                  <c:v>6168174.0718112532</c:v>
                </c:pt>
                <c:pt idx="636">
                  <c:v>6165396.2247583559</c:v>
                </c:pt>
                <c:pt idx="637">
                  <c:v>6162778.6109619979</c:v>
                </c:pt>
                <c:pt idx="638">
                  <c:v>6160304.9118935736</c:v>
                </c:pt>
                <c:pt idx="639">
                  <c:v>6157962.9704839252</c:v>
                </c:pt>
                <c:pt idx="640">
                  <c:v>6155743.2252910165</c:v>
                </c:pt>
                <c:pt idx="641">
                  <c:v>6153637.7749963664</c:v>
                </c:pt>
                <c:pt idx="642">
                  <c:v>6151639.8171534361</c:v>
                </c:pt>
                <c:pt idx="643">
                  <c:v>6149743.3092836458</c:v>
                </c:pt>
                <c:pt idx="644">
                  <c:v>6147942.7621960025</c:v>
                </c:pt>
                <c:pt idx="645">
                  <c:v>6146233.1120503973</c:v>
                </c:pt>
                <c:pt idx="646">
                  <c:v>6144609.6394217107</c:v>
                </c:pt>
                <c:pt idx="647">
                  <c:v>6143067.9165172828</c:v>
                </c:pt>
                <c:pt idx="648">
                  <c:v>6141603.7713511596</c:v>
                </c:pt>
                <c:pt idx="649">
                  <c:v>6140213.2622182444</c:v>
                </c:pt>
                <c:pt idx="650">
                  <c:v>6138892.6585055878</c:v>
                </c:pt>
                <c:pt idx="651">
                  <c:v>6137638.4254771592</c:v>
                </c:pt>
                <c:pt idx="652">
                  <c:v>6136447.2116179531</c:v>
                </c:pt>
                <c:pt idx="653">
                  <c:v>6135315.837687294</c:v>
                </c:pt>
                <c:pt idx="654">
                  <c:v>6134241.2869665129</c:v>
                </c:pt>
                <c:pt idx="655">
                  <c:v>6133220.6963856872</c:v>
                </c:pt>
                <c:pt idx="656">
                  <c:v>6132251.348333138</c:v>
                </c:pt>
                <c:pt idx="657">
                  <c:v>6131330.6630224586</c:v>
                </c:pt>
                <c:pt idx="658">
                  <c:v>6130456.1913345791</c:v>
                </c:pt>
                <c:pt idx="659">
                  <c:v>6129625.6080781585</c:v>
                </c:pt>
                <c:pt idx="660">
                  <c:v>6128836.7056273539</c:v>
                </c:pt>
                <c:pt idx="661">
                  <c:v>6128087.3879057718</c:v>
                </c:pt>
                <c:pt idx="662">
                  <c:v>6116225.3343359111</c:v>
                </c:pt>
                <c:pt idx="663">
                  <c:v>6101856.3462473545</c:v>
                </c:pt>
                <c:pt idx="664">
                  <c:v>6085053.4057899211</c:v>
                </c:pt>
                <c:pt idx="665">
                  <c:v>6065794.0216589309</c:v>
                </c:pt>
                <c:pt idx="666">
                  <c:v>6043984.3002588591</c:v>
                </c:pt>
                <c:pt idx="667">
                  <c:v>6019475.6244087927</c:v>
                </c:pt>
                <c:pt idx="668">
                  <c:v>5992076.3777882401</c:v>
                </c:pt>
                <c:pt idx="669">
                  <c:v>5961560.4402182736</c:v>
                </c:pt>
                <c:pt idx="670">
                  <c:v>5927673.6881341124</c:v>
                </c:pt>
                <c:pt idx="671">
                  <c:v>5890139.3976862952</c:v>
                </c:pt>
                <c:pt idx="672">
                  <c:v>5848663.215898552</c:v>
                </c:pt>
                <c:pt idx="673">
                  <c:v>5802938.2031089999</c:v>
                </c:pt>
                <c:pt idx="674">
                  <c:v>5752650.3319921028</c:v>
                </c:pt>
                <c:pt idx="675">
                  <c:v>5697484.7358565461</c:v>
                </c:pt>
                <c:pt idx="676">
                  <c:v>5637132.9172946913</c:v>
                </c:pt>
                <c:pt idx="677">
                  <c:v>5571301.0466741407</c:v>
                </c:pt>
                <c:pt idx="678">
                  <c:v>5514035.7215637583</c:v>
                </c:pt>
                <c:pt idx="679">
                  <c:v>5454712.433337843</c:v>
                </c:pt>
                <c:pt idx="680">
                  <c:v>5393091.9355032826</c:v>
                </c:pt>
                <c:pt idx="681">
                  <c:v>5329026.3846587855</c:v>
                </c:pt>
                <c:pt idx="682">
                  <c:v>5262436.0710486239</c:v>
                </c:pt>
                <c:pt idx="683">
                  <c:v>5193294.0681239227</c:v>
                </c:pt>
                <c:pt idx="684">
                  <c:v>5121616.092458738</c:v>
                </c:pt>
                <c:pt idx="685">
                  <c:v>5047453.7399324812</c:v>
                </c:pt>
                <c:pt idx="686">
                  <c:v>4970889.8532465436</c:v>
                </c:pt>
                <c:pt idx="687">
                  <c:v>4892035.1752646184</c:v>
                </c:pt>
                <c:pt idx="688">
                  <c:v>4811025.715806256</c:v>
                </c:pt>
                <c:pt idx="689">
                  <c:v>4728020.4485571096</c:v>
                </c:pt>
                <c:pt idx="690">
                  <c:v>4643199.0876744762</c:v>
                </c:pt>
                <c:pt idx="691">
                  <c:v>4556759.7889250619</c:v>
                </c:pt>
                <c:pt idx="692">
                  <c:v>4468916.6898378897</c:v>
                </c:pt>
                <c:pt idx="693">
                  <c:v>4379897.2551163621</c:v>
                </c:pt>
                <c:pt idx="694">
                  <c:v>4289939.4322796781</c:v>
                </c:pt>
                <c:pt idx="695">
                  <c:v>4199288.6511686705</c:v>
                </c:pt>
                <c:pt idx="696">
                  <c:v>4108194.7213556678</c:v>
                </c:pt>
                <c:pt idx="697">
                  <c:v>4016908.6947664302</c:v>
                </c:pt>
                <c:pt idx="698">
                  <c:v>3925679.7677468206</c:v>
                </c:pt>
                <c:pt idx="699">
                  <c:v>3834752.2980762697</c:v>
                </c:pt>
                <c:pt idx="700">
                  <c:v>3744363.0087672193</c:v>
                </c:pt>
                <c:pt idx="701">
                  <c:v>3654738.4427165091</c:v>
                </c:pt>
                <c:pt idx="702">
                  <c:v>3566092.7213211041</c:v>
                </c:pt>
                <c:pt idx="703">
                  <c:v>3478625.6470433637</c:v>
                </c:pt>
                <c:pt idx="704">
                  <c:v>3392521.1756378547</c:v>
                </c:pt>
                <c:pt idx="705">
                  <c:v>3307946.2693152279</c:v>
                </c:pt>
                <c:pt idx="706">
                  <c:v>3225050.1283935555</c:v>
                </c:pt>
                <c:pt idx="707">
                  <c:v>3143963.7866893765</c:v>
                </c:pt>
                <c:pt idx="708">
                  <c:v>3064800.0455533755</c:v>
                </c:pt>
                <c:pt idx="709">
                  <c:v>2997297.0049008648</c:v>
                </c:pt>
                <c:pt idx="710">
                  <c:v>2932341.2636861131</c:v>
                </c:pt>
                <c:pt idx="711">
                  <c:v>2869748.2155527002</c:v>
                </c:pt>
                <c:pt idx="712">
                  <c:v>2809393.0111972648</c:v>
                </c:pt>
                <c:pt idx="713">
                  <c:v>2751186.121351188</c:v>
                </c:pt>
                <c:pt idx="714">
                  <c:v>2695058.2874985235</c:v>
                </c:pt>
                <c:pt idx="715">
                  <c:v>2640951.3626009491</c:v>
                </c:pt>
                <c:pt idx="716">
                  <c:v>2588812.8352132351</c:v>
                </c:pt>
                <c:pt idx="717">
                  <c:v>2538592.6456666091</c:v>
                </c:pt>
                <c:pt idx="718">
                  <c:v>2490241.4182106038</c:v>
                </c:pt>
                <c:pt idx="719">
                  <c:v>2443709.5585390176</c:v>
                </c:pt>
                <c:pt idx="720">
                  <c:v>2398946.8716712487</c:v>
                </c:pt>
                <c:pt idx="721">
                  <c:v>2355902.4848094578</c:v>
                </c:pt>
                <c:pt idx="722">
                  <c:v>2314524.9414649834</c:v>
                </c:pt>
                <c:pt idx="723">
                  <c:v>2274762.3845202187</c:v>
                </c:pt>
                <c:pt idx="724">
                  <c:v>2236562.7781468816</c:v>
                </c:pt>
                <c:pt idx="725">
                  <c:v>2199874.1387049095</c:v>
                </c:pt>
                <c:pt idx="726">
                  <c:v>2164644.7573589426</c:v>
                </c:pt>
                <c:pt idx="727">
                  <c:v>2130823.4049845985</c:v>
                </c:pt>
                <c:pt idx="728">
                  <c:v>2098359.5147668552</c:v>
                </c:pt>
                <c:pt idx="729">
                  <c:v>2067203.3408340211</c:v>
                </c:pt>
                <c:pt idx="730">
                  <c:v>2037306.0930256662</c:v>
                </c:pt>
                <c:pt idx="731">
                  <c:v>2008620.0489040522</c:v>
                </c:pt>
                <c:pt idx="732">
                  <c:v>1981098.6446649209</c:v>
                </c:pt>
                <c:pt idx="733">
                  <c:v>1954696.5468609068</c:v>
                </c:pt>
                <c:pt idx="734">
                  <c:v>1929369.7069304925</c:v>
                </c:pt>
                <c:pt idx="735">
                  <c:v>1905075.4004976656</c:v>
                </c:pt>
                <c:pt idx="736">
                  <c:v>1881772.2533168313</c:v>
                </c:pt>
                <c:pt idx="737">
                  <c:v>1859420.2556123321</c:v>
                </c:pt>
                <c:pt idx="738">
                  <c:v>1837980.7664199923</c:v>
                </c:pt>
                <c:pt idx="739">
                  <c:v>1817416.5093906871</c:v>
                </c:pt>
                <c:pt idx="740">
                  <c:v>1797691.5613700238</c:v>
                </c:pt>
                <c:pt idx="741">
                  <c:v>1778771.3349280527</c:v>
                </c:pt>
                <c:pt idx="742">
                  <c:v>1760622.5558809671</c:v>
                </c:pt>
                <c:pt idx="743">
                  <c:v>1743213.2367242915</c:v>
                </c:pt>
                <c:pt idx="744">
                  <c:v>1726512.646784656</c:v>
                </c:pt>
                <c:pt idx="745">
                  <c:v>1710491.2797949477</c:v>
                </c:pt>
                <c:pt idx="746">
                  <c:v>1695120.8195051712</c:v>
                </c:pt>
                <c:pt idx="747">
                  <c:v>1680374.1038582816</c:v>
                </c:pt>
                <c:pt idx="748">
                  <c:v>1666225.0881860002</c:v>
                </c:pt>
                <c:pt idx="749">
                  <c:v>1652648.8078135517</c:v>
                </c:pt>
                <c:pt idx="750">
                  <c:v>1639621.3404037354</c:v>
                </c:pt>
                <c:pt idx="751">
                  <c:v>1627119.7683190736</c:v>
                </c:pt>
                <c:pt idx="752">
                  <c:v>1615122.1412353688</c:v>
                </c:pt>
                <c:pt idx="753">
                  <c:v>1603607.4392002067</c:v>
                </c:pt>
                <c:pt idx="754">
                  <c:v>1592555.536295217</c:v>
                </c:pt>
                <c:pt idx="755">
                  <c:v>1581947.1650306992</c:v>
                </c:pt>
                <c:pt idx="756">
                  <c:v>1571763.8815750494</c:v>
                </c:pt>
                <c:pt idx="757">
                  <c:v>1561988.0318988375</c:v>
                </c:pt>
                <c:pt idx="758">
                  <c:v>1552602.7188939694</c:v>
                </c:pt>
                <c:pt idx="759">
                  <c:v>1543591.7705117459</c:v>
                </c:pt>
                <c:pt idx="760">
                  <c:v>1534939.7089494814</c:v>
                </c:pt>
                <c:pt idx="761">
                  <c:v>1526631.7209033452</c:v>
                </c:pt>
                <c:pt idx="762">
                  <c:v>1518653.6288949896</c:v>
                </c:pt>
                <c:pt idx="763">
                  <c:v>1510991.863671073</c:v>
                </c:pt>
                <c:pt idx="764">
                  <c:v>1503633.4376677696</c:v>
                </c:pt>
                <c:pt idx="765">
                  <c:v>1496565.9195265854</c:v>
                </c:pt>
                <c:pt idx="766">
                  <c:v>1489777.4096431064</c:v>
                </c:pt>
                <c:pt idx="767">
                  <c:v>1483256.516726539</c:v>
                </c:pt>
                <c:pt idx="768">
                  <c:v>1476992.33534494</c:v>
                </c:pt>
                <c:pt idx="769">
                  <c:v>1470974.4244287475</c:v>
                </c:pt>
                <c:pt idx="770">
                  <c:v>1465192.7867035333</c:v>
                </c:pt>
                <c:pt idx="771">
                  <c:v>1459637.8490216911</c:v>
                </c:pt>
                <c:pt idx="772">
                  <c:v>1454300.4435619963</c:v>
                </c:pt>
                <c:pt idx="773">
                  <c:v>1449171.7898655457</c:v>
                </c:pt>
                <c:pt idx="774">
                  <c:v>1444243.4776764519</c:v>
                </c:pt>
                <c:pt idx="775">
                  <c:v>1439507.4505557795</c:v>
                </c:pt>
                <c:pt idx="776">
                  <c:v>1434955.9902375257</c:v>
                </c:pt>
                <c:pt idx="777">
                  <c:v>1430581.7016959242</c:v>
                </c:pt>
                <c:pt idx="778">
                  <c:v>1426377.4988939669</c:v>
                </c:pt>
                <c:pt idx="779">
                  <c:v>1422336.5911837469</c:v>
                </c:pt>
                <c:pt idx="780">
                  <c:v>1418452.4703300309</c:v>
                </c:pt>
                <c:pt idx="781">
                  <c:v>1414718.8981293209</c:v>
                </c:pt>
                <c:pt idx="782">
                  <c:v>1411129.8945975716</c:v>
                </c:pt>
                <c:pt idx="783">
                  <c:v>1407679.7267006601</c:v>
                </c:pt>
                <c:pt idx="784">
                  <c:v>1404362.8976026555</c:v>
                </c:pt>
                <c:pt idx="785">
                  <c:v>1401174.1364078932</c:v>
                </c:pt>
                <c:pt idx="786">
                  <c:v>1398108.3883738162</c:v>
                </c:pt>
                <c:pt idx="787">
                  <c:v>1395160.8055724953</c:v>
                </c:pt>
                <c:pt idx="788">
                  <c:v>1392326.7379796754</c:v>
                </c:pt>
                <c:pt idx="789">
                  <c:v>1389601.7249711154</c:v>
                </c:pt>
                <c:pt idx="790">
                  <c:v>1386981.4872068849</c:v>
                </c:pt>
                <c:pt idx="791">
                  <c:v>1384461.9188851567</c:v>
                </c:pt>
                <c:pt idx="792">
                  <c:v>1382039.0803478775</c:v>
                </c:pt>
                <c:pt idx="793">
                  <c:v>1379709.191021522</c:v>
                </c:pt>
                <c:pt idx="794">
                  <c:v>1377468.6226769264</c:v>
                </c:pt>
                <c:pt idx="795">
                  <c:v>1375313.8929929531</c:v>
                </c:pt>
                <c:pt idx="796">
                  <c:v>1373241.6594094778</c:v>
                </c:pt>
                <c:pt idx="797">
                  <c:v>1371248.7132558865</c:v>
                </c:pt>
                <c:pt idx="798">
                  <c:v>1369331.9741419407</c:v>
                </c:pt>
                <c:pt idx="799">
                  <c:v>1367488.48459852</c:v>
                </c:pt>
                <c:pt idx="800">
                  <c:v>1365715.4049563531</c:v>
                </c:pt>
                <c:pt idx="801">
                  <c:v>1364010.0084514474</c:v>
                </c:pt>
                <c:pt idx="802">
                  <c:v>1362369.6765464747</c:v>
                </c:pt>
                <c:pt idx="803">
                  <c:v>1360791.8944579125</c:v>
                </c:pt>
                <c:pt idx="804">
                  <c:v>1359274.2468792398</c:v>
                </c:pt>
                <c:pt idx="805">
                  <c:v>1357814.4138909737</c:v>
                </c:pt>
                <c:pt idx="806">
                  <c:v>1356410.1670487884</c:v>
                </c:pt>
                <c:pt idx="807">
                  <c:v>1355059.365641396</c:v>
                </c:pt>
                <c:pt idx="808">
                  <c:v>1353759.9531102816</c:v>
                </c:pt>
                <c:pt idx="809">
                  <c:v>1352509.9536237775</c:v>
                </c:pt>
                <c:pt idx="810">
                  <c:v>1351307.4687983356</c:v>
                </c:pt>
                <c:pt idx="811">
                  <c:v>1350150.6745602118</c:v>
                </c:pt>
                <c:pt idx="812">
                  <c:v>1349037.8181411093</c:v>
                </c:pt>
                <c:pt idx="813">
                  <c:v>1347967.21520165</c:v>
                </c:pt>
                <c:pt idx="814">
                  <c:v>1346937.2470768425</c:v>
                </c:pt>
                <c:pt idx="815">
                  <c:v>1345946.3581380029</c:v>
                </c:pt>
                <c:pt idx="816">
                  <c:v>1344993.0532658589</c:v>
                </c:pt>
                <c:pt idx="817">
                  <c:v>1344075.8954298194</c:v>
                </c:pt>
                <c:pt idx="818">
                  <c:v>1343193.5033686424</c:v>
                </c:pt>
                <c:pt idx="819">
                  <c:v>1342344.5493679622</c:v>
                </c:pt>
                <c:pt idx="820">
                  <c:v>1341527.7571303581</c:v>
                </c:pt>
                <c:pt idx="821">
                  <c:v>1340741.8997338538</c:v>
                </c:pt>
                <c:pt idx="822">
                  <c:v>1339985.7976749346</c:v>
                </c:pt>
                <c:pt idx="823">
                  <c:v>1339258.316992359</c:v>
                </c:pt>
                <c:pt idx="824">
                  <c:v>1338558.3674682148</c:v>
                </c:pt>
                <c:pt idx="825">
                  <c:v>1337884.9009028429</c:v>
                </c:pt>
                <c:pt idx="826">
                  <c:v>1337236.9094604068</c:v>
                </c:pt>
                <c:pt idx="827">
                  <c:v>1336613.4240820438</c:v>
                </c:pt>
                <c:pt idx="828">
                  <c:v>1336013.5129636722</c:v>
                </c:pt>
                <c:pt idx="829">
                  <c:v>1335436.2800956666</c:v>
                </c:pt>
                <c:pt idx="830">
                  <c:v>1334880.8638617478</c:v>
                </c:pt>
                <c:pt idx="831">
                  <c:v>1334346.4356945476</c:v>
                </c:pt>
                <c:pt idx="832">
                  <c:v>1333832.1987854377</c:v>
                </c:pt>
                <c:pt idx="833">
                  <c:v>1333337.3868463114</c:v>
                </c:pt>
                <c:pt idx="834">
                  <c:v>1332861.2629211184</c:v>
                </c:pt>
                <c:pt idx="835">
                  <c:v>1332403.1182450559</c:v>
                </c:pt>
                <c:pt idx="836">
                  <c:v>1331962.2711494048</c:v>
                </c:pt>
                <c:pt idx="837">
                  <c:v>1331538.0660101012</c:v>
                </c:pt>
                <c:pt idx="838">
                  <c:v>1331129.8722382123</c:v>
                </c:pt>
                <c:pt idx="839">
                  <c:v>1330737.0833105703</c:v>
                </c:pt>
                <c:pt idx="840">
                  <c:v>1330359.1158388965</c:v>
                </c:pt>
                <c:pt idx="841">
                  <c:v>1329995.4086758185</c:v>
                </c:pt>
                <c:pt idx="842">
                  <c:v>1329645.4220562589</c:v>
                </c:pt>
                <c:pt idx="843">
                  <c:v>1329308.6367727371</c:v>
                </c:pt>
                <c:pt idx="844">
                  <c:v>1328984.5533831911</c:v>
                </c:pt>
                <c:pt idx="845">
                  <c:v>1328672.6914499861</c:v>
                </c:pt>
                <c:pt idx="846">
                  <c:v>1328372.5888088373</c:v>
                </c:pt>
                <c:pt idx="847">
                  <c:v>1328083.8008664276</c:v>
                </c:pt>
                <c:pt idx="848">
                  <c:v>1327805.8999255509</c:v>
                </c:pt>
                <c:pt idx="849">
                  <c:v>1327538.4745366683</c:v>
                </c:pt>
                <c:pt idx="850">
                  <c:v>1327281.1288748067</c:v>
                </c:pt>
                <c:pt idx="851">
                  <c:v>1327033.4821407774</c:v>
                </c:pt>
                <c:pt idx="852">
                  <c:v>1326795.1679857357</c:v>
                </c:pt>
                <c:pt idx="853">
                  <c:v>1326565.8339581424</c:v>
                </c:pt>
                <c:pt idx="854">
                  <c:v>1326345.1409722308</c:v>
                </c:pt>
                <c:pt idx="855">
                  <c:v>1326132.7627971172</c:v>
                </c:pt>
                <c:pt idx="856">
                  <c:v>1325928.3855657326</c:v>
                </c:pt>
                <c:pt idx="857">
                  <c:v>1325731.7073027827</c:v>
                </c:pt>
                <c:pt idx="858">
                  <c:v>1325542.4374709828</c:v>
                </c:pt>
                <c:pt idx="859">
                  <c:v>1325360.29653484</c:v>
                </c:pt>
                <c:pt idx="860">
                  <c:v>1325185.0155412881</c:v>
                </c:pt>
                <c:pt idx="861">
                  <c:v>1325016.3357165074</c:v>
                </c:pt>
                <c:pt idx="862">
                  <c:v>1324854.0080782932</c:v>
                </c:pt>
                <c:pt idx="863">
                  <c:v>1324697.7930633568</c:v>
                </c:pt>
                <c:pt idx="864">
                  <c:v>1324547.4601689731</c:v>
                </c:pt>
                <c:pt idx="865">
                  <c:v>1324402.78760841</c:v>
                </c:pt>
                <c:pt idx="866">
                  <c:v>1324263.5619796007</c:v>
                </c:pt>
                <c:pt idx="867">
                  <c:v>1324129.5779465369</c:v>
                </c:pt>
                <c:pt idx="868">
                  <c:v>1324000.6379328892</c:v>
                </c:pt>
                <c:pt idx="869">
                  <c:v>1323876.5518273721</c:v>
                </c:pt>
                <c:pt idx="870">
                  <c:v>1323757.1367004004</c:v>
                </c:pt>
                <c:pt idx="871">
                  <c:v>1323642.2165315941</c:v>
                </c:pt>
                <c:pt idx="872">
                  <c:v>1323531.6219477085</c:v>
                </c:pt>
                <c:pt idx="873">
                  <c:v>1323425.1899705885</c:v>
                </c:pt>
                <c:pt idx="874">
                  <c:v>1323322.7637747522</c:v>
                </c:pt>
                <c:pt idx="875">
                  <c:v>1323224.1924542359</c:v>
                </c:pt>
                <c:pt idx="876">
                  <c:v>1323129.3307983379</c:v>
                </c:pt>
                <c:pt idx="877">
                  <c:v>1323038.0390759185</c:v>
                </c:pt>
                <c:pt idx="878">
                  <c:v>1322950.1828279237</c:v>
                </c:pt>
                <c:pt idx="879">
                  <c:v>1322865.6326678181</c:v>
                </c:pt>
                <c:pt idx="880">
                  <c:v>1322784.2640896181</c:v>
                </c:pt>
                <c:pt idx="881">
                  <c:v>1322705.9572832354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41-4BE2-B75A-0CEBD8C81D58}"/>
            </c:ext>
          </c:extLst>
        </c:ser>
        <c:ser>
          <c:idx val="2"/>
          <c:order val="2"/>
          <c:tx>
            <c:v>Kranke</c:v>
          </c:tx>
          <c:spPr>
            <a:ln w="317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'Corona-Öst-06.02.22-mitVerz'!$I$20:$I$901</c:f>
              <c:numCache>
                <c:formatCode>#,##0</c:formatCode>
                <c:ptCount val="882"/>
                <c:pt idx="0">
                  <c:v>50</c:v>
                </c:pt>
                <c:pt idx="1">
                  <c:v>127.11111111111111</c:v>
                </c:pt>
                <c:pt idx="2">
                  <c:v>194.41445568211128</c:v>
                </c:pt>
                <c:pt idx="3">
                  <c:v>256.91473061209945</c:v>
                </c:pt>
                <c:pt idx="4">
                  <c:v>318.39227475177563</c:v>
                </c:pt>
                <c:pt idx="5">
                  <c:v>381.8197540768777</c:v>
                </c:pt>
                <c:pt idx="6">
                  <c:v>449.65854518276734</c:v>
                </c:pt>
                <c:pt idx="7">
                  <c:v>524.07237828341431</c:v>
                </c:pt>
                <c:pt idx="8">
                  <c:v>607.08450948911127</c:v>
                </c:pt>
                <c:pt idx="9">
                  <c:v>700.69685614520631</c:v>
                </c:pt>
                <c:pt idx="10">
                  <c:v>806.98409970525688</c:v>
                </c:pt>
                <c:pt idx="11">
                  <c:v>928.17200861712081</c:v>
                </c:pt>
                <c:pt idx="12">
                  <c:v>1066.7066518893621</c:v>
                </c:pt>
                <c:pt idx="13">
                  <c:v>1225.3194098900881</c:v>
                </c:pt>
                <c:pt idx="14">
                  <c:v>1407.0914976198669</c:v>
                </c:pt>
                <c:pt idx="15">
                  <c:v>1615.5209271527369</c:v>
                </c:pt>
                <c:pt idx="16">
                  <c:v>1854.5943321573436</c:v>
                </c:pt>
                <c:pt idx="17">
                  <c:v>2128.8657765475591</c:v>
                </c:pt>
                <c:pt idx="18">
                  <c:v>2443.5445145758276</c:v>
                </c:pt>
                <c:pt idx="19">
                  <c:v>2779.9491474712577</c:v>
                </c:pt>
                <c:pt idx="20">
                  <c:v>3118.4244493404958</c:v>
                </c:pt>
                <c:pt idx="21">
                  <c:v>3439.0774400960513</c:v>
                </c:pt>
                <c:pt idx="22">
                  <c:v>3849.4988001988659</c:v>
                </c:pt>
                <c:pt idx="23">
                  <c:v>4349.9290434668301</c:v>
                </c:pt>
                <c:pt idx="24">
                  <c:v>4944.5631057274695</c:v>
                </c:pt>
                <c:pt idx="25">
                  <c:v>5640.9270051475905</c:v>
                </c:pt>
                <c:pt idx="26">
                  <c:v>6393.4657756448214</c:v>
                </c:pt>
                <c:pt idx="27">
                  <c:v>7155.1961986951446</c:v>
                </c:pt>
                <c:pt idx="28">
                  <c:v>7879.2133283808398</c:v>
                </c:pt>
                <c:pt idx="29">
                  <c:v>8521.177815218467</c:v>
                </c:pt>
                <c:pt idx="30">
                  <c:v>9042.2954696019315</c:v>
                </c:pt>
                <c:pt idx="31">
                  <c:v>9412.2271020307162</c:v>
                </c:pt>
                <c:pt idx="32">
                  <c:v>9611.3849547370992</c:v>
                </c:pt>
                <c:pt idx="33">
                  <c:v>9547.0359114039402</c:v>
                </c:pt>
                <c:pt idx="34">
                  <c:v>9333.5732733456098</c:v>
                </c:pt>
                <c:pt idx="35">
                  <c:v>9039.0076110493374</c:v>
                </c:pt>
                <c:pt idx="36">
                  <c:v>8703.6336772863433</c:v>
                </c:pt>
                <c:pt idx="37">
                  <c:v>8351.1911445559108</c:v>
                </c:pt>
                <c:pt idx="38">
                  <c:v>7995.5371796784675</c:v>
                </c:pt>
                <c:pt idx="39">
                  <c:v>7644.6354338452102</c:v>
                </c:pt>
                <c:pt idx="40">
                  <c:v>7302.9404662534016</c:v>
                </c:pt>
                <c:pt idx="41">
                  <c:v>6972.8227804919479</c:v>
                </c:pt>
                <c:pt idx="42">
                  <c:v>6655.4202455035993</c:v>
                </c:pt>
                <c:pt idx="43">
                  <c:v>6351.1465647068635</c:v>
                </c:pt>
                <c:pt idx="44">
                  <c:v>6059.9947126945708</c:v>
                </c:pt>
                <c:pt idx="45">
                  <c:v>5781.7178043362401</c:v>
                </c:pt>
                <c:pt idx="46">
                  <c:v>5515.9367031704787</c:v>
                </c:pt>
                <c:pt idx="47">
                  <c:v>5262.2038499025321</c:v>
                </c:pt>
                <c:pt idx="48">
                  <c:v>5020.0409372853546</c:v>
                </c:pt>
                <c:pt idx="49">
                  <c:v>4788.9609695447343</c:v>
                </c:pt>
                <c:pt idx="50">
                  <c:v>4568.4810063718014</c:v>
                </c:pt>
                <c:pt idx="51">
                  <c:v>4358.1293574530255</c:v>
                </c:pt>
                <c:pt idx="52">
                  <c:v>4157.4494783728087</c:v>
                </c:pt>
                <c:pt idx="53">
                  <c:v>3966.0019128265353</c:v>
                </c:pt>
                <c:pt idx="54">
                  <c:v>3783.3650844627464</c:v>
                </c:pt>
                <c:pt idx="55">
                  <c:v>3609.135417863808</c:v>
                </c:pt>
                <c:pt idx="56">
                  <c:v>3442.9270745977165</c:v>
                </c:pt>
                <c:pt idx="57">
                  <c:v>3284.3714745647353</c:v>
                </c:pt>
                <c:pt idx="58">
                  <c:v>3133.4896186501369</c:v>
                </c:pt>
                <c:pt idx="59">
                  <c:v>2990.1175225371035</c:v>
                </c:pt>
                <c:pt idx="60">
                  <c:v>2853.9915770902944</c:v>
                </c:pt>
                <c:pt idx="61">
                  <c:v>2724.7987399860226</c:v>
                </c:pt>
                <c:pt idx="62">
                  <c:v>2602.2058280553138</c:v>
                </c:pt>
                <c:pt idx="63">
                  <c:v>2485.8763987096149</c:v>
                </c:pt>
                <c:pt idx="64">
                  <c:v>2375.4802715648166</c:v>
                </c:pt>
                <c:pt idx="65">
                  <c:v>2270.6986966520085</c:v>
                </c:pt>
                <c:pt idx="66">
                  <c:v>2171.2269586557532</c:v>
                </c:pt>
                <c:pt idx="67">
                  <c:v>2076.7754820068062</c:v>
                </c:pt>
                <c:pt idx="68">
                  <c:v>1987.070070020498</c:v>
                </c:pt>
                <c:pt idx="69">
                  <c:v>1909.3975047386893</c:v>
                </c:pt>
                <c:pt idx="70">
                  <c:v>1839.8133857223866</c:v>
                </c:pt>
                <c:pt idx="71">
                  <c:v>1775.8805624102545</c:v>
                </c:pt>
                <c:pt idx="72">
                  <c:v>1716.0851226500495</c:v>
                </c:pt>
                <c:pt idx="73">
                  <c:v>1659.4789262525087</c:v>
                </c:pt>
                <c:pt idx="74">
                  <c:v>1605.4607959693535</c:v>
                </c:pt>
                <c:pt idx="75">
                  <c:v>1553.6425742863937</c:v>
                </c:pt>
                <c:pt idx="76">
                  <c:v>1503.7671228846186</c:v>
                </c:pt>
                <c:pt idx="77">
                  <c:v>1455.6581141664669</c:v>
                </c:pt>
                <c:pt idx="78">
                  <c:v>1409.1892816773889</c:v>
                </c:pt>
                <c:pt idx="79">
                  <c:v>1364.265580908022</c:v>
                </c:pt>
                <c:pt idx="80">
                  <c:v>1320.811640405879</c:v>
                </c:pt>
                <c:pt idx="81">
                  <c:v>1278.7646754754503</c:v>
                </c:pt>
                <c:pt idx="82">
                  <c:v>1238.0701337504793</c:v>
                </c:pt>
                <c:pt idx="83">
                  <c:v>1198.6790133419131</c:v>
                </c:pt>
                <c:pt idx="84">
                  <c:v>1160.5462052061316</c:v>
                </c:pt>
                <c:pt idx="85">
                  <c:v>1123.6294628937444</c:v>
                </c:pt>
                <c:pt idx="86">
                  <c:v>1087.8887567790196</c:v>
                </c:pt>
                <c:pt idx="87">
                  <c:v>1053.2858640887152</c:v>
                </c:pt>
                <c:pt idx="88">
                  <c:v>1019.7841037157079</c:v>
                </c:pt>
                <c:pt idx="89">
                  <c:v>987.34816009785925</c:v>
                </c:pt>
                <c:pt idx="90">
                  <c:v>955.94396204516249</c:v>
                </c:pt>
                <c:pt idx="91">
                  <c:v>925.53859562040202</c:v>
                </c:pt>
                <c:pt idx="92">
                  <c:v>896.10023827154851</c:v>
                </c:pt>
                <c:pt idx="93">
                  <c:v>867.59810636778673</c:v>
                </c:pt>
                <c:pt idx="94">
                  <c:v>840.00241132333883</c:v>
                </c:pt>
                <c:pt idx="95">
                  <c:v>813.28432134950674</c:v>
                </c:pt>
                <c:pt idx="96">
                  <c:v>787.41592701184743</c:v>
                </c:pt>
                <c:pt idx="97">
                  <c:v>762.37020946533698</c:v>
                </c:pt>
                <c:pt idx="98">
                  <c:v>738.1210106666789</c:v>
                </c:pt>
                <c:pt idx="99">
                  <c:v>714.6430051241656</c:v>
                </c:pt>
                <c:pt idx="100">
                  <c:v>693.20987848070865</c:v>
                </c:pt>
                <c:pt idx="101">
                  <c:v>673.22391159853589</c:v>
                </c:pt>
                <c:pt idx="102">
                  <c:v>654.3116177382351</c:v>
                </c:pt>
                <c:pt idx="103">
                  <c:v>636.23788220786798</c:v>
                </c:pt>
                <c:pt idx="104">
                  <c:v>618.8530261976664</c:v>
                </c:pt>
                <c:pt idx="105">
                  <c:v>602.06016836256742</c:v>
                </c:pt>
                <c:pt idx="106">
                  <c:v>585.7950999881084</c:v>
                </c:pt>
                <c:pt idx="107">
                  <c:v>570.01387482420444</c:v>
                </c:pt>
                <c:pt idx="108">
                  <c:v>554.68515506910182</c:v>
                </c:pt>
                <c:pt idx="109">
                  <c:v>539.7854895855728</c:v>
                </c:pt>
                <c:pt idx="110">
                  <c:v>525.29639990859482</c:v>
                </c:pt>
                <c:pt idx="111">
                  <c:v>511.20258082908902</c:v>
                </c:pt>
                <c:pt idx="112">
                  <c:v>497.49078818719227</c:v>
                </c:pt>
                <c:pt idx="113">
                  <c:v>484.14915040340702</c:v>
                </c:pt>
                <c:pt idx="114">
                  <c:v>471.16674131654509</c:v>
                </c:pt>
                <c:pt idx="115">
                  <c:v>458.53331418851116</c:v>
                </c:pt>
                <c:pt idx="116">
                  <c:v>446.23913513822617</c:v>
                </c:pt>
                <c:pt idx="117">
                  <c:v>434.27487794184714</c:v>
                </c:pt>
                <c:pt idx="118">
                  <c:v>422.63155673192415</c:v>
                </c:pt>
                <c:pt idx="119">
                  <c:v>411.30048212622336</c:v>
                </c:pt>
                <c:pt idx="120">
                  <c:v>400.27323186426526</c:v>
                </c:pt>
                <c:pt idx="121">
                  <c:v>389.54163044956601</c:v>
                </c:pt>
                <c:pt idx="122">
                  <c:v>379.09773440398556</c:v>
                </c:pt>
                <c:pt idx="123">
                  <c:v>368.93382104045639</c:v>
                </c:pt>
                <c:pt idx="124">
                  <c:v>359.04237946177085</c:v>
                </c:pt>
                <c:pt idx="125">
                  <c:v>349.41610298720485</c:v>
                </c:pt>
                <c:pt idx="126">
                  <c:v>340.04788251340767</c:v>
                </c:pt>
                <c:pt idx="127">
                  <c:v>330.93080050383952</c:v>
                </c:pt>
                <c:pt idx="128">
                  <c:v>322.05812541688755</c:v>
                </c:pt>
                <c:pt idx="129">
                  <c:v>313.42330645424721</c:v>
                </c:pt>
                <c:pt idx="130">
                  <c:v>309.8664648963927</c:v>
                </c:pt>
                <c:pt idx="131">
                  <c:v>309.64470274850356</c:v>
                </c:pt>
                <c:pt idx="132">
                  <c:v>311.62784837850131</c:v>
                </c:pt>
                <c:pt idx="133">
                  <c:v>315.08333855118167</c:v>
                </c:pt>
                <c:pt idx="134">
                  <c:v>319.5366303092045</c:v>
                </c:pt>
                <c:pt idx="135">
                  <c:v>324.68062361088215</c:v>
                </c:pt>
                <c:pt idx="136">
                  <c:v>330.31688668970406</c:v>
                </c:pt>
                <c:pt idx="137">
                  <c:v>336.31751796786369</c:v>
                </c:pt>
                <c:pt idx="138">
                  <c:v>342.60039887834733</c:v>
                </c:pt>
                <c:pt idx="139">
                  <c:v>349.11313594894801</c:v>
                </c:pt>
                <c:pt idx="140">
                  <c:v>355.82264128448196</c:v>
                </c:pt>
                <c:pt idx="141">
                  <c:v>362.70837176488334</c:v>
                </c:pt>
                <c:pt idx="142">
                  <c:v>369.75794235880255</c:v>
                </c:pt>
                <c:pt idx="143">
                  <c:v>376.96427998592378</c:v>
                </c:pt>
                <c:pt idx="144">
                  <c:v>384.3237770335237</c:v>
                </c:pt>
                <c:pt idx="145">
                  <c:v>391.83509354558043</c:v>
                </c:pt>
                <c:pt idx="146">
                  <c:v>399.49838033562872</c:v>
                </c:pt>
                <c:pt idx="147">
                  <c:v>407.31477523935587</c:v>
                </c:pt>
                <c:pt idx="148">
                  <c:v>415.28607661140649</c:v>
                </c:pt>
                <c:pt idx="149">
                  <c:v>423.41453184083502</c:v>
                </c:pt>
                <c:pt idx="150">
                  <c:v>431.70270050778174</c:v>
                </c:pt>
                <c:pt idx="151">
                  <c:v>440.15336598099668</c:v>
                </c:pt>
                <c:pt idx="152">
                  <c:v>448.7694784551868</c:v>
                </c:pt>
                <c:pt idx="153">
                  <c:v>457.55411839652669</c:v>
                </c:pt>
                <c:pt idx="154">
                  <c:v>466.51047323813452</c:v>
                </c:pt>
                <c:pt idx="155">
                  <c:v>475.64182268076223</c:v>
                </c:pt>
                <c:pt idx="156">
                  <c:v>484.95152958489894</c:v>
                </c:pt>
                <c:pt idx="157">
                  <c:v>494.44303449879254</c:v>
                </c:pt>
                <c:pt idx="158">
                  <c:v>504.11985255361776</c:v>
                </c:pt>
                <c:pt idx="159">
                  <c:v>513.98557190262648</c:v>
                </c:pt>
                <c:pt idx="160">
                  <c:v>524.04385317026708</c:v>
                </c:pt>
                <c:pt idx="161">
                  <c:v>538.14267231829172</c:v>
                </c:pt>
                <c:pt idx="162">
                  <c:v>555.20748231784955</c:v>
                </c:pt>
                <c:pt idx="163">
                  <c:v>574.54158943289383</c:v>
                </c:pt>
                <c:pt idx="164">
                  <c:v>595.69802183604736</c:v>
                </c:pt>
                <c:pt idx="165">
                  <c:v>618.39503116601077</c:v>
                </c:pt>
                <c:pt idx="166">
                  <c:v>642.46037587874673</c:v>
                </c:pt>
                <c:pt idx="167">
                  <c:v>667.79459033814931</c:v>
                </c:pt>
                <c:pt idx="168">
                  <c:v>694.34677802206716</c:v>
                </c:pt>
                <c:pt idx="169">
                  <c:v>722.09866667112567</c:v>
                </c:pt>
                <c:pt idx="170">
                  <c:v>751.05411400717435</c:v>
                </c:pt>
                <c:pt idx="171">
                  <c:v>781.23220962280197</c:v>
                </c:pt>
                <c:pt idx="172">
                  <c:v>812.66274988197915</c:v>
                </c:pt>
                <c:pt idx="173">
                  <c:v>845.38327904900348</c:v>
                </c:pt>
                <c:pt idx="174">
                  <c:v>879.43716451345358</c:v>
                </c:pt>
                <c:pt idx="175">
                  <c:v>914.87235514398378</c:v>
                </c:pt>
                <c:pt idx="176">
                  <c:v>951.7405913042968</c:v>
                </c:pt>
                <c:pt idx="177">
                  <c:v>990.09691389009924</c:v>
                </c:pt>
                <c:pt idx="178">
                  <c:v>1029.9993717413874</c:v>
                </c:pt>
                <c:pt idx="179">
                  <c:v>1071.5088610824976</c:v>
                </c:pt>
                <c:pt idx="180">
                  <c:v>1114.6890532669338</c:v>
                </c:pt>
                <c:pt idx="181">
                  <c:v>1159.6063820285422</c:v>
                </c:pt>
                <c:pt idx="182">
                  <c:v>1206.3300712861028</c:v>
                </c:pt>
                <c:pt idx="183">
                  <c:v>1254.932191043707</c:v>
                </c:pt>
                <c:pt idx="184">
                  <c:v>1305.4877332147228</c:v>
                </c:pt>
                <c:pt idx="185">
                  <c:v>1358.0747020249296</c:v>
                </c:pt>
                <c:pt idx="186">
                  <c:v>1412.7742155166743</c:v>
                </c:pt>
                <c:pt idx="187">
                  <c:v>1469.6706159079276</c:v>
                </c:pt>
                <c:pt idx="188">
                  <c:v>1528.8515873737683</c:v>
                </c:pt>
                <c:pt idx="189">
                  <c:v>1590.4082803554625</c:v>
                </c:pt>
                <c:pt idx="190">
                  <c:v>1654.4354418578512</c:v>
                </c:pt>
                <c:pt idx="191">
                  <c:v>1721.0315514311478</c:v>
                </c:pt>
                <c:pt idx="192">
                  <c:v>1810.4592167642952</c:v>
                </c:pt>
                <c:pt idx="193">
                  <c:v>1918.5330336122393</c:v>
                </c:pt>
                <c:pt idx="194">
                  <c:v>2042.67224620965</c:v>
                </c:pt>
                <c:pt idx="195">
                  <c:v>2181.3941980807344</c:v>
                </c:pt>
                <c:pt idx="196">
                  <c:v>2333.9743487153169</c:v>
                </c:pt>
                <c:pt idx="197">
                  <c:v>2500.2185692711428</c:v>
                </c:pt>
                <c:pt idx="198">
                  <c:v>2680.3111555052201</c:v>
                </c:pt>
                <c:pt idx="199">
                  <c:v>2874.7139355825752</c:v>
                </c:pt>
                <c:pt idx="200">
                  <c:v>3084.0998928370941</c:v>
                </c:pt>
                <c:pt idx="201">
                  <c:v>3309.3101410211289</c:v>
                </c:pt>
                <c:pt idx="202">
                  <c:v>3551.3267388895479</c:v>
                </c:pt>
                <c:pt idx="203">
                  <c:v>3811.2562892436117</c:v>
                </c:pt>
                <c:pt idx="204">
                  <c:v>4090.3209235452332</c:v>
                </c:pt>
                <c:pt idx="205">
                  <c:v>4389.8543887422156</c:v>
                </c:pt>
                <c:pt idx="206">
                  <c:v>4711.3017043833797</c:v>
                </c:pt>
                <c:pt idx="207">
                  <c:v>5056.2213642355391</c:v>
                </c:pt>
                <c:pt idx="208">
                  <c:v>5426.2893974434701</c:v>
                </c:pt>
                <c:pt idx="209">
                  <c:v>5823.3048336736583</c:v>
                </c:pt>
                <c:pt idx="210">
                  <c:v>6249.196270925846</c:v>
                </c:pt>
                <c:pt idx="211">
                  <c:v>6706.0293481980425</c:v>
                </c:pt>
                <c:pt idx="212">
                  <c:v>7196.0149943751421</c:v>
                </c:pt>
                <c:pt idx="213">
                  <c:v>7721.5183706179942</c:v>
                </c:pt>
                <c:pt idx="214">
                  <c:v>8285.0684535673645</c:v>
                </c:pt>
                <c:pt idx="215">
                  <c:v>8889.3682258054323</c:v>
                </c:pt>
                <c:pt idx="216">
                  <c:v>9537.30545154229</c:v>
                </c:pt>
                <c:pt idx="217">
                  <c:v>10231.964021604626</c:v>
                </c:pt>
                <c:pt idx="218">
                  <c:v>10976.635853928648</c:v>
                </c:pt>
                <c:pt idx="219">
                  <c:v>11774.833334815063</c:v>
                </c:pt>
                <c:pt idx="220">
                  <c:v>12630.302282753692</c:v>
                </c:pt>
                <c:pt idx="221">
                  <c:v>13547.035410990295</c:v>
                </c:pt>
                <c:pt idx="222">
                  <c:v>14471.947858657566</c:v>
                </c:pt>
                <c:pt idx="223">
                  <c:v>15420.983268973738</c:v>
                </c:pt>
                <c:pt idx="224">
                  <c:v>16405.871773256629</c:v>
                </c:pt>
                <c:pt idx="225">
                  <c:v>17435.579014159874</c:v>
                </c:pt>
                <c:pt idx="226">
                  <c:v>18517.277511403438</c:v>
                </c:pt>
                <c:pt idx="227">
                  <c:v>19656.99840119922</c:v>
                </c:pt>
                <c:pt idx="228">
                  <c:v>20860.069266366758</c:v>
                </c:pt>
                <c:pt idx="229">
                  <c:v>22131.408766175002</c:v>
                </c:pt>
                <c:pt idx="230">
                  <c:v>23475.725347669551</c:v>
                </c:pt>
                <c:pt idx="231">
                  <c:v>24897.651641865734</c:v>
                </c:pt>
                <c:pt idx="232">
                  <c:v>26401.835654487881</c:v>
                </c:pt>
                <c:pt idx="233">
                  <c:v>27993.002836032025</c:v>
                </c:pt>
                <c:pt idx="234">
                  <c:v>29675.998411664299</c:v>
                </c:pt>
                <c:pt idx="235">
                  <c:v>31455.816199595472</c:v>
                </c:pt>
                <c:pt idx="236">
                  <c:v>33337.618033075996</c:v>
                </c:pt>
                <c:pt idx="237">
                  <c:v>35191.869314905038</c:v>
                </c:pt>
                <c:pt idx="238">
                  <c:v>37055.331466151474</c:v>
                </c:pt>
                <c:pt idx="239">
                  <c:v>38953.464389965156</c:v>
                </c:pt>
                <c:pt idx="240">
                  <c:v>40904.245820729622</c:v>
                </c:pt>
                <c:pt idx="241">
                  <c:v>42920.705652933262</c:v>
                </c:pt>
                <c:pt idx="242">
                  <c:v>45012.60660810746</c:v>
                </c:pt>
                <c:pt idx="243">
                  <c:v>47187.557715232964</c:v>
                </c:pt>
                <c:pt idx="244">
                  <c:v>49451.750837704269</c:v>
                </c:pt>
                <c:pt idx="245">
                  <c:v>51810.446553912217</c:v>
                </c:pt>
                <c:pt idx="246">
                  <c:v>54268.293240754982</c:v>
                </c:pt>
                <c:pt idx="247">
                  <c:v>56829.535012260341</c:v>
                </c:pt>
                <c:pt idx="248">
                  <c:v>59498.145440648499</c:v>
                </c:pt>
                <c:pt idx="249">
                  <c:v>62277.911553791186</c:v>
                </c:pt>
                <c:pt idx="250">
                  <c:v>65172.484348378057</c:v>
                </c:pt>
                <c:pt idx="251">
                  <c:v>68185.406578958384</c:v>
                </c:pt>
                <c:pt idx="252">
                  <c:v>71320.124947479897</c:v>
                </c:pt>
                <c:pt idx="253">
                  <c:v>73227.390513545441</c:v>
                </c:pt>
                <c:pt idx="254">
                  <c:v>74353.056105987242</c:v>
                </c:pt>
                <c:pt idx="255">
                  <c:v>74980.383019162822</c:v>
                </c:pt>
                <c:pt idx="256">
                  <c:v>75289.326169167092</c:v>
                </c:pt>
                <c:pt idx="257">
                  <c:v>75394.210322582163</c:v>
                </c:pt>
                <c:pt idx="258">
                  <c:v>75367.670300768368</c:v>
                </c:pt>
                <c:pt idx="259">
                  <c:v>75255.861193422868</c:v>
                </c:pt>
                <c:pt idx="260">
                  <c:v>75088.120978480089</c:v>
                </c:pt>
                <c:pt idx="261">
                  <c:v>74883.108280290937</c:v>
                </c:pt>
                <c:pt idx="262">
                  <c:v>74652.700728645665</c:v>
                </c:pt>
                <c:pt idx="263">
                  <c:v>74404.470738801727</c:v>
                </c:pt>
                <c:pt idx="264">
                  <c:v>74143.257685787248</c:v>
                </c:pt>
                <c:pt idx="265">
                  <c:v>73872.1661727678</c:v>
                </c:pt>
                <c:pt idx="266">
                  <c:v>73593.19982874603</c:v>
                </c:pt>
                <c:pt idx="267">
                  <c:v>73307.66366265167</c:v>
                </c:pt>
                <c:pt idx="268">
                  <c:v>72319.469620125688</c:v>
                </c:pt>
                <c:pt idx="269">
                  <c:v>70922.321819593999</c:v>
                </c:pt>
                <c:pt idx="270">
                  <c:v>69296.152678247803</c:v>
                </c:pt>
                <c:pt idx="271">
                  <c:v>67550.965955945212</c:v>
                </c:pt>
                <c:pt idx="272">
                  <c:v>65753.791721674628</c:v>
                </c:pt>
                <c:pt idx="273">
                  <c:v>63945.257515494217</c:v>
                </c:pt>
                <c:pt idx="274">
                  <c:v>62149.775295374144</c:v>
                </c:pt>
                <c:pt idx="275">
                  <c:v>60381.803409439701</c:v>
                </c:pt>
                <c:pt idx="276">
                  <c:v>58649.695625931468</c:v>
                </c:pt>
                <c:pt idx="277">
                  <c:v>56958.066827574556</c:v>
                </c:pt>
                <c:pt idx="278">
                  <c:v>55309.246872601369</c:v>
                </c:pt>
                <c:pt idx="279">
                  <c:v>53704.173955381906</c:v>
                </c:pt>
                <c:pt idx="280">
                  <c:v>52142.943441607007</c:v>
                </c:pt>
                <c:pt idx="281">
                  <c:v>50625.144939617116</c:v>
                </c:pt>
                <c:pt idx="282">
                  <c:v>49150.06921481368</c:v>
                </c:pt>
                <c:pt idx="283">
                  <c:v>47716.835108384927</c:v>
                </c:pt>
                <c:pt idx="284">
                  <c:v>46324.46729200054</c:v>
                </c:pt>
                <c:pt idx="285">
                  <c:v>44971.943808693606</c:v>
                </c:pt>
                <c:pt idx="286">
                  <c:v>43658.22504713948</c:v>
                </c:pt>
                <c:pt idx="287">
                  <c:v>42382.271307829134</c:v>
                </c:pt>
                <c:pt idx="288">
                  <c:v>41143.053360774567</c:v>
                </c:pt>
                <c:pt idx="289">
                  <c:v>39939.558698771682</c:v>
                </c:pt>
                <c:pt idx="290">
                  <c:v>38770.795148134879</c:v>
                </c:pt>
                <c:pt idx="291">
                  <c:v>37635.792858355308</c:v>
                </c:pt>
                <c:pt idx="292">
                  <c:v>36533.605298522329</c:v>
                </c:pt>
                <c:pt idx="293">
                  <c:v>35463.309646444199</c:v>
                </c:pt>
                <c:pt idx="294">
                  <c:v>34424.006807734637</c:v>
                </c:pt>
                <c:pt idx="295">
                  <c:v>33414.821210760223</c:v>
                </c:pt>
                <c:pt idx="296">
                  <c:v>32434.900467182975</c:v>
                </c:pt>
                <c:pt idx="297">
                  <c:v>31483.414953310919</c:v>
                </c:pt>
                <c:pt idx="298">
                  <c:v>30648.568015516896</c:v>
                </c:pt>
                <c:pt idx="299">
                  <c:v>29891.251390504996</c:v>
                </c:pt>
                <c:pt idx="300">
                  <c:v>29187.077747091524</c:v>
                </c:pt>
                <c:pt idx="301">
                  <c:v>28520.803892168871</c:v>
                </c:pt>
                <c:pt idx="302">
                  <c:v>27882.867160137779</c:v>
                </c:pt>
                <c:pt idx="303">
                  <c:v>27267.234285529896</c:v>
                </c:pt>
                <c:pt idx="304">
                  <c:v>26670.065433811233</c:v>
                </c:pt>
                <c:pt idx="305">
                  <c:v>26088.88450102221</c:v>
                </c:pt>
                <c:pt idx="306">
                  <c:v>25522.063834335891</c:v>
                </c:pt>
                <c:pt idx="307">
                  <c:v>24968.504221247069</c:v>
                </c:pt>
                <c:pt idx="308">
                  <c:v>24427.436146217762</c:v>
                </c:pt>
                <c:pt idx="309">
                  <c:v>23898.296356293744</c:v>
                </c:pt>
                <c:pt idx="310">
                  <c:v>23380.651193740508</c:v>
                </c:pt>
                <c:pt idx="311">
                  <c:v>22874.148970443679</c:v>
                </c:pt>
                <c:pt idx="312">
                  <c:v>22378.490376485439</c:v>
                </c:pt>
                <c:pt idx="313">
                  <c:v>21893.410087202337</c:v>
                </c:pt>
                <c:pt idx="314">
                  <c:v>21545.888908995545</c:v>
                </c:pt>
                <c:pt idx="315">
                  <c:v>21285.546197507272</c:v>
                </c:pt>
                <c:pt idx="316">
                  <c:v>21080.472462505979</c:v>
                </c:pt>
                <c:pt idx="317">
                  <c:v>20910.458514697959</c:v>
                </c:pt>
                <c:pt idx="318">
                  <c:v>20762.706395579033</c:v>
                </c:pt>
                <c:pt idx="319">
                  <c:v>20629.112470781231</c:v>
                </c:pt>
                <c:pt idx="320">
                  <c:v>20504.546444298219</c:v>
                </c:pt>
                <c:pt idx="321">
                  <c:v>20385.761248451461</c:v>
                </c:pt>
                <c:pt idx="322">
                  <c:v>20270.702559944133</c:v>
                </c:pt>
                <c:pt idx="323">
                  <c:v>20158.071452159518</c:v>
                </c:pt>
                <c:pt idx="324">
                  <c:v>20047.047388621337</c:v>
                </c:pt>
                <c:pt idx="325">
                  <c:v>19937.112777167404</c:v>
                </c:pt>
                <c:pt idx="326">
                  <c:v>19827.941851582156</c:v>
                </c:pt>
                <c:pt idx="327">
                  <c:v>19719.330296600245</c:v>
                </c:pt>
                <c:pt idx="328">
                  <c:v>19611.150678122693</c:v>
                </c:pt>
                <c:pt idx="329">
                  <c:v>19503.324217038953</c:v>
                </c:pt>
                <c:pt idx="330">
                  <c:v>19395.802913954387</c:v>
                </c:pt>
                <c:pt idx="331">
                  <c:v>19288.558229313367</c:v>
                </c:pt>
                <c:pt idx="332">
                  <c:v>19181.573915066892</c:v>
                </c:pt>
                <c:pt idx="333">
                  <c:v>19074.841475463028</c:v>
                </c:pt>
                <c:pt idx="334">
                  <c:v>18968.357292792938</c:v>
                </c:pt>
                <c:pt idx="335">
                  <c:v>18862.120807488245</c:v>
                </c:pt>
                <c:pt idx="336">
                  <c:v>18756.133365884663</c:v>
                </c:pt>
                <c:pt idx="337">
                  <c:v>18650.397490776435</c:v>
                </c:pt>
                <c:pt idx="338">
                  <c:v>18544.916419693142</c:v>
                </c:pt>
                <c:pt idx="339">
                  <c:v>18439.693812703314</c:v>
                </c:pt>
                <c:pt idx="340">
                  <c:v>18334.733567564781</c:v>
                </c:pt>
                <c:pt idx="341">
                  <c:v>18230.039702848469</c:v>
                </c:pt>
                <c:pt idx="342">
                  <c:v>18125.616284104526</c:v>
                </c:pt>
                <c:pt idx="343">
                  <c:v>18021.467377284622</c:v>
                </c:pt>
                <c:pt idx="344">
                  <c:v>17917.597019424986</c:v>
                </c:pt>
                <c:pt idx="345">
                  <c:v>18014.701376404988</c:v>
                </c:pt>
                <c:pt idx="346">
                  <c:v>18247.152113338085</c:v>
                </c:pt>
                <c:pt idx="347">
                  <c:v>18572.182167865569</c:v>
                </c:pt>
                <c:pt idx="348">
                  <c:v>18961.953921825545</c:v>
                </c:pt>
                <c:pt idx="349">
                  <c:v>19398.37941201705</c:v>
                </c:pt>
                <c:pt idx="350">
                  <c:v>19869.737753619589</c:v>
                </c:pt>
                <c:pt idx="351">
                  <c:v>20368.46622447234</c:v>
                </c:pt>
                <c:pt idx="352">
                  <c:v>20889.717791965613</c:v>
                </c:pt>
                <c:pt idx="353">
                  <c:v>21430.419143497631</c:v>
                </c:pt>
                <c:pt idx="354">
                  <c:v>21988.655547259863</c:v>
                </c:pt>
                <c:pt idx="355">
                  <c:v>22563.269126716979</c:v>
                </c:pt>
                <c:pt idx="356">
                  <c:v>23153.596483994366</c:v>
                </c:pt>
                <c:pt idx="357">
                  <c:v>23759.297306555185</c:v>
                </c:pt>
                <c:pt idx="358">
                  <c:v>24380.242374346963</c:v>
                </c:pt>
                <c:pt idx="359">
                  <c:v>25016.440344317558</c:v>
                </c:pt>
                <c:pt idx="360">
                  <c:v>25667.989846072451</c:v>
                </c:pt>
                <c:pt idx="361">
                  <c:v>26335.048095866954</c:v>
                </c:pt>
                <c:pt idx="362">
                  <c:v>27017.810287772027</c:v>
                </c:pt>
                <c:pt idx="363">
                  <c:v>27716.496013452241</c:v>
                </c:pt>
                <c:pt idx="364">
                  <c:v>28431.340263041489</c:v>
                </c:pt>
                <c:pt idx="365">
                  <c:v>29162.587409081938</c:v>
                </c:pt>
                <c:pt idx="366">
                  <c:v>29910.487130118778</c:v>
                </c:pt>
                <c:pt idx="367">
                  <c:v>30675.291592651927</c:v>
                </c:pt>
                <c:pt idx="368">
                  <c:v>31457.253446557843</c:v>
                </c:pt>
                <c:pt idx="369">
                  <c:v>32256.624343441912</c:v>
                </c:pt>
                <c:pt idx="370">
                  <c:v>33073.653788153584</c:v>
                </c:pt>
                <c:pt idx="371">
                  <c:v>33908.588199493242</c:v>
                </c:pt>
                <c:pt idx="372">
                  <c:v>34761.670099106166</c:v>
                </c:pt>
                <c:pt idx="373">
                  <c:v>35602.981286503193</c:v>
                </c:pt>
                <c:pt idx="374">
                  <c:v>36441.929044384829</c:v>
                </c:pt>
                <c:pt idx="375">
                  <c:v>37284.678532266138</c:v>
                </c:pt>
                <c:pt idx="376">
                  <c:v>38135.282016052573</c:v>
                </c:pt>
                <c:pt idx="377">
                  <c:v>38996.413823196744</c:v>
                </c:pt>
                <c:pt idx="378">
                  <c:v>39869.848594005853</c:v>
                </c:pt>
                <c:pt idx="379">
                  <c:v>40756.772407040618</c:v>
                </c:pt>
                <c:pt idx="380">
                  <c:v>41657.985103139436</c:v>
                </c:pt>
                <c:pt idx="381">
                  <c:v>42574.03178123149</c:v>
                </c:pt>
                <c:pt idx="382">
                  <c:v>43505.288187631537</c:v>
                </c:pt>
                <c:pt idx="383">
                  <c:v>44452.016092533406</c:v>
                </c:pt>
                <c:pt idx="384">
                  <c:v>45414.399130117148</c:v>
                </c:pt>
                <c:pt idx="385">
                  <c:v>46392.565921725276</c:v>
                </c:pt>
                <c:pt idx="386">
                  <c:v>47386.604920971433</c:v>
                </c:pt>
                <c:pt idx="387">
                  <c:v>48396.573870041124</c:v>
                </c:pt>
                <c:pt idx="388">
                  <c:v>49014.53834900559</c:v>
                </c:pt>
                <c:pt idx="389">
                  <c:v>49382.048739916951</c:v>
                </c:pt>
                <c:pt idx="390">
                  <c:v>49589.175485176711</c:v>
                </c:pt>
                <c:pt idx="391">
                  <c:v>49693.230440525571</c:v>
                </c:pt>
                <c:pt idx="392">
                  <c:v>49730.681630083433</c:v>
                </c:pt>
                <c:pt idx="393">
                  <c:v>49724.735470974512</c:v>
                </c:pt>
                <c:pt idx="394">
                  <c:v>49690.161521809569</c:v>
                </c:pt>
                <c:pt idx="395">
                  <c:v>49636.362359831197</c:v>
                </c:pt>
                <c:pt idx="396">
                  <c:v>49569.32673570943</c:v>
                </c:pt>
                <c:pt idx="397">
                  <c:v>49492.872147493334</c:v>
                </c:pt>
                <c:pt idx="398">
                  <c:v>49409.435296974487</c:v>
                </c:pt>
                <c:pt idx="399">
                  <c:v>49320.574899115512</c:v>
                </c:pt>
                <c:pt idx="400">
                  <c:v>49227.291496535006</c:v>
                </c:pt>
                <c:pt idx="401">
                  <c:v>49130.230864124518</c:v>
                </c:pt>
                <c:pt idx="402">
                  <c:v>49029.813365867973</c:v>
                </c:pt>
                <c:pt idx="403">
                  <c:v>48926.31621323961</c:v>
                </c:pt>
                <c:pt idx="404">
                  <c:v>48482.306791345312</c:v>
                </c:pt>
                <c:pt idx="405">
                  <c:v>47833.924883932479</c:v>
                </c:pt>
                <c:pt idx="406">
                  <c:v>47065.705805288533</c:v>
                </c:pt>
                <c:pt idx="407">
                  <c:v>46230.093640098617</c:v>
                </c:pt>
                <c:pt idx="408">
                  <c:v>45359.577290231464</c:v>
                </c:pt>
                <c:pt idx="409">
                  <c:v>44474.237998657751</c:v>
                </c:pt>
                <c:pt idx="410">
                  <c:v>43586.443026414825</c:v>
                </c:pt>
                <c:pt idx="411">
                  <c:v>42703.764456482342</c:v>
                </c:pt>
                <c:pt idx="412">
                  <c:v>41830.794212046458</c:v>
                </c:pt>
                <c:pt idx="413">
                  <c:v>40970.272663511278</c:v>
                </c:pt>
                <c:pt idx="414">
                  <c:v>40123.790393180272</c:v>
                </c:pt>
                <c:pt idx="415">
                  <c:v>39292.224539058952</c:v>
                </c:pt>
                <c:pt idx="416">
                  <c:v>38476.010098984167</c:v>
                </c:pt>
                <c:pt idx="417">
                  <c:v>37675.308615539579</c:v>
                </c:pt>
                <c:pt idx="418">
                  <c:v>36890.113055507376</c:v>
                </c:pt>
                <c:pt idx="419">
                  <c:v>36120.313017839268</c:v>
                </c:pt>
                <c:pt idx="420">
                  <c:v>35365.735275903222</c:v>
                </c:pt>
                <c:pt idx="421">
                  <c:v>34626.16898382231</c:v>
                </c:pt>
                <c:pt idx="422">
                  <c:v>33901.381347543276</c:v>
                </c:pt>
                <c:pt idx="423">
                  <c:v>33191.127366979541</c:v>
                </c:pt>
                <c:pt idx="424">
                  <c:v>32495.155891301227</c:v>
                </c:pt>
                <c:pt idx="425">
                  <c:v>31813.213381254551</c:v>
                </c:pt>
                <c:pt idx="426">
                  <c:v>31145.046245074998</c:v>
                </c:pt>
                <c:pt idx="427">
                  <c:v>30490.402286736324</c:v>
                </c:pt>
                <c:pt idx="428">
                  <c:v>29849.031601482373</c:v>
                </c:pt>
                <c:pt idx="429">
                  <c:v>29220.687126899949</c:v>
                </c:pt>
                <c:pt idx="430">
                  <c:v>28605.124979036576</c:v>
                </c:pt>
                <c:pt idx="431">
                  <c:v>28002.104654111055</c:v>
                </c:pt>
                <c:pt idx="432">
                  <c:v>27411.389145932288</c:v>
                </c:pt>
                <c:pt idx="433">
                  <c:v>26832.745010223938</c:v>
                </c:pt>
                <c:pt idx="434">
                  <c:v>26152.764383744478</c:v>
                </c:pt>
                <c:pt idx="435">
                  <c:v>25421.314920220731</c:v>
                </c:pt>
                <c:pt idx="436">
                  <c:v>24668.558487202925</c:v>
                </c:pt>
                <c:pt idx="437">
                  <c:v>23912.616200744753</c:v>
                </c:pt>
                <c:pt idx="438">
                  <c:v>23164.255792246273</c:v>
                </c:pt>
                <c:pt idx="439">
                  <c:v>22429.757903239202</c:v>
                </c:pt>
                <c:pt idx="440">
                  <c:v>21712.668675397308</c:v>
                </c:pt>
                <c:pt idx="441">
                  <c:v>21014.871249694595</c:v>
                </c:pt>
                <c:pt idx="442">
                  <c:v>20337.240749876102</c:v>
                </c:pt>
                <c:pt idx="443">
                  <c:v>19680.044555003686</c:v>
                </c:pt>
                <c:pt idx="444">
                  <c:v>19043.18681374878</c:v>
                </c:pt>
                <c:pt idx="445">
                  <c:v>18426.357714720838</c:v>
                </c:pt>
                <c:pt idx="446">
                  <c:v>17829.124519716432</c:v>
                </c:pt>
                <c:pt idx="447">
                  <c:v>17250.986990751571</c:v>
                </c:pt>
                <c:pt idx="448">
                  <c:v>16691.411050146657</c:v>
                </c:pt>
                <c:pt idx="449">
                  <c:v>16149.849136535135</c:v>
                </c:pt>
                <c:pt idx="450">
                  <c:v>15625.752431828718</c:v>
                </c:pt>
                <c:pt idx="451">
                  <c:v>15118.578123576261</c:v>
                </c:pt>
                <c:pt idx="452">
                  <c:v>14627.793637636685</c:v>
                </c:pt>
                <c:pt idx="453">
                  <c:v>14152.879024221944</c:v>
                </c:pt>
                <c:pt idx="454">
                  <c:v>13693.328220596875</c:v>
                </c:pt>
                <c:pt idx="455">
                  <c:v>13248.649632574723</c:v>
                </c:pt>
                <c:pt idx="456">
                  <c:v>12818.366305027812</c:v>
                </c:pt>
                <c:pt idx="457">
                  <c:v>12402.015846507589</c:v>
                </c:pt>
                <c:pt idx="458">
                  <c:v>11999.150208787514</c:v>
                </c:pt>
                <c:pt idx="459">
                  <c:v>11609.335382837849</c:v>
                </c:pt>
                <c:pt idx="460">
                  <c:v>11232.151048709822</c:v>
                </c:pt>
                <c:pt idx="461">
                  <c:v>10867.190202114107</c:v>
                </c:pt>
                <c:pt idx="462">
                  <c:v>10514.058771496884</c:v>
                </c:pt>
                <c:pt idx="463">
                  <c:v>10172.375233927001</c:v>
                </c:pt>
                <c:pt idx="464">
                  <c:v>9841.7702347533868</c:v>
                </c:pt>
                <c:pt idx="465">
                  <c:v>9587.5392182428404</c:v>
                </c:pt>
                <c:pt idx="466">
                  <c:v>9381.8268340866034</c:v>
                </c:pt>
                <c:pt idx="467">
                  <c:v>9207.1523059565607</c:v>
                </c:pt>
                <c:pt idx="468">
                  <c:v>9052.5429191026215</c:v>
                </c:pt>
                <c:pt idx="469">
                  <c:v>8911.1085166451358</c:v>
                </c:pt>
                <c:pt idx="470">
                  <c:v>8778.5199664460833</c:v>
                </c:pt>
                <c:pt idx="471">
                  <c:v>8652.0547016480941</c:v>
                </c:pt>
                <c:pt idx="472">
                  <c:v>8529.9979920895403</c:v>
                </c:pt>
                <c:pt idx="473">
                  <c:v>8411.2673674108883</c:v>
                </c:pt>
                <c:pt idx="474">
                  <c:v>8295.1770231097871</c:v>
                </c:pt>
                <c:pt idx="475">
                  <c:v>8181.2900370682801</c:v>
                </c:pt>
                <c:pt idx="476">
                  <c:v>8069.3256685803835</c:v>
                </c:pt>
                <c:pt idx="477">
                  <c:v>7959.1012096912564</c:v>
                </c:pt>
                <c:pt idx="478">
                  <c:v>7850.4955104169912</c:v>
                </c:pt>
                <c:pt idx="479">
                  <c:v>7743.4260993750786</c:v>
                </c:pt>
                <c:pt idx="480">
                  <c:v>7637.834832352728</c:v>
                </c:pt>
                <c:pt idx="481">
                  <c:v>7533.6788901103182</c:v>
                </c:pt>
                <c:pt idx="482">
                  <c:v>7430.9251315143756</c:v>
                </c:pt>
                <c:pt idx="483">
                  <c:v>7329.5465512933497</c:v>
                </c:pt>
                <c:pt idx="484">
                  <c:v>7229.5200578987606</c:v>
                </c:pt>
                <c:pt idx="485">
                  <c:v>7130.8250793801471</c:v>
                </c:pt>
                <c:pt idx="486">
                  <c:v>7033.4426886102228</c:v>
                </c:pt>
                <c:pt idx="487">
                  <c:v>6937.3550542532648</c:v>
                </c:pt>
                <c:pt idx="488">
                  <c:v>6842.5450960393373</c:v>
                </c:pt>
                <c:pt idx="489">
                  <c:v>6748.9962681751003</c:v>
                </c:pt>
                <c:pt idx="490">
                  <c:v>6656.692423116071</c:v>
                </c:pt>
                <c:pt idx="491">
                  <c:v>6565.6177257350237</c:v>
                </c:pt>
                <c:pt idx="492">
                  <c:v>6475.7565990921139</c:v>
                </c:pt>
                <c:pt idx="493">
                  <c:v>6387.0936900189899</c:v>
                </c:pt>
                <c:pt idx="494">
                  <c:v>6299.6138471238828</c:v>
                </c:pt>
                <c:pt idx="495">
                  <c:v>6281.1755665540968</c:v>
                </c:pt>
                <c:pt idx="496">
                  <c:v>6308.1110912360709</c:v>
                </c:pt>
                <c:pt idx="497">
                  <c:v>6365.0968705515606</c:v>
                </c:pt>
                <c:pt idx="498">
                  <c:v>6442.2154108826526</c:v>
                </c:pt>
                <c:pt idx="499">
                  <c:v>6533.0517139619133</c:v>
                </c:pt>
                <c:pt idx="500">
                  <c:v>6633.4600079750835</c:v>
                </c:pt>
                <c:pt idx="501">
                  <c:v>6740.7647497103017</c:v>
                </c:pt>
                <c:pt idx="502">
                  <c:v>6853.2429819956669</c:v>
                </c:pt>
                <c:pt idx="503">
                  <c:v>6969.788974167006</c:v>
                </c:pt>
                <c:pt idx="504">
                  <c:v>7089.696958131668</c:v>
                </c:pt>
                <c:pt idx="505">
                  <c:v>7212.520374216926</c:v>
                </c:pt>
                <c:pt idx="506">
                  <c:v>7337.9806843625074</c:v>
                </c:pt>
                <c:pt idx="507">
                  <c:v>7465.9082974564735</c:v>
                </c:pt>
                <c:pt idx="508">
                  <c:v>7596.2042982198263</c:v>
                </c:pt>
                <c:pt idx="509">
                  <c:v>7728.8156532825597</c:v>
                </c:pt>
                <c:pt idx="510">
                  <c:v>7863.7191480647398</c:v>
                </c:pt>
                <c:pt idx="511">
                  <c:v>8000.910979544502</c:v>
                </c:pt>
                <c:pt idx="512">
                  <c:v>8140.4000128664184</c:v>
                </c:pt>
                <c:pt idx="513">
                  <c:v>8282.2034112815072</c:v>
                </c:pt>
                <c:pt idx="514">
                  <c:v>8426.3438033960701</c:v>
                </c:pt>
                <c:pt idx="515">
                  <c:v>8572.8474461383648</c:v>
                </c:pt>
                <c:pt idx="516">
                  <c:v>8721.7430325931764</c:v>
                </c:pt>
                <c:pt idx="517">
                  <c:v>8873.0609174200927</c:v>
                </c:pt>
                <c:pt idx="518">
                  <c:v>9026.8326126186585</c:v>
                </c:pt>
                <c:pt idx="519">
                  <c:v>9183.0904582585281</c:v>
                </c:pt>
                <c:pt idx="520">
                  <c:v>9341.867406384099</c:v>
                </c:pt>
                <c:pt idx="521">
                  <c:v>9503.1968780631414</c:v>
                </c:pt>
                <c:pt idx="522">
                  <c:v>9667.1126676445656</c:v>
                </c:pt>
                <c:pt idx="523">
                  <c:v>9833.6488774211539</c:v>
                </c:pt>
                <c:pt idx="524">
                  <c:v>10002.839871807542</c:v>
                </c:pt>
                <c:pt idx="525">
                  <c:v>10174.72024397478</c:v>
                </c:pt>
                <c:pt idx="526">
                  <c:v>10430.392158866705</c:v>
                </c:pt>
                <c:pt idx="527">
                  <c:v>10746.8280018604</c:v>
                </c:pt>
                <c:pt idx="528">
                  <c:v>11109.043081317961</c:v>
                </c:pt>
                <c:pt idx="529">
                  <c:v>11507.363173893451</c:v>
                </c:pt>
                <c:pt idx="530">
                  <c:v>11935.622585894187</c:v>
                </c:pt>
                <c:pt idx="531">
                  <c:v>12389.975897885242</c:v>
                </c:pt>
                <c:pt idx="532">
                  <c:v>12868.114433495592</c:v>
                </c:pt>
                <c:pt idx="533">
                  <c:v>13368.749637919793</c:v>
                </c:pt>
                <c:pt idx="534">
                  <c:v>13891.272473398507</c:v>
                </c:pt>
                <c:pt idx="535">
                  <c:v>14435.528885333588</c:v>
                </c:pt>
                <c:pt idx="536">
                  <c:v>15001.671802714045</c:v>
                </c:pt>
                <c:pt idx="537">
                  <c:v>15590.063597392489</c:v>
                </c:pt>
                <c:pt idx="538">
                  <c:v>16201.211804358201</c:v>
                </c:pt>
                <c:pt idx="539">
                  <c:v>16835.72675992814</c:v>
                </c:pt>
                <c:pt idx="540">
                  <c:v>17494.29367589892</c:v>
                </c:pt>
                <c:pt idx="541">
                  <c:v>18177.654213962491</c:v>
                </c:pt>
                <c:pt idx="542">
                  <c:v>18886.594303777081</c:v>
                </c:pt>
                <c:pt idx="543">
                  <c:v>19621.936055270809</c:v>
                </c:pt>
                <c:pt idx="544">
                  <c:v>20384.532345774991</c:v>
                </c:pt>
                <c:pt idx="545">
                  <c:v>21175.26314386975</c:v>
                </c:pt>
                <c:pt idx="546">
                  <c:v>21995.03294907849</c:v>
                </c:pt>
                <c:pt idx="547">
                  <c:v>22844.768935630764</c:v>
                </c:pt>
                <c:pt idx="548">
                  <c:v>23725.419526265516</c:v>
                </c:pt>
                <c:pt idx="549">
                  <c:v>24637.953212764161</c:v>
                </c:pt>
                <c:pt idx="550">
                  <c:v>25583.357499608523</c:v>
                </c:pt>
                <c:pt idx="551">
                  <c:v>26562.637886419983</c:v>
                </c:pt>
                <c:pt idx="552">
                  <c:v>27576.816830623065</c:v>
                </c:pt>
                <c:pt idx="553">
                  <c:v>28626.932648686885</c:v>
                </c:pt>
                <c:pt idx="554">
                  <c:v>29714.03832536508</c:v>
                </c:pt>
                <c:pt idx="555">
                  <c:v>30839.200207581096</c:v>
                </c:pt>
                <c:pt idx="556">
                  <c:v>32003.496564313777</c:v>
                </c:pt>
                <c:pt idx="557">
                  <c:v>32675.27449047524</c:v>
                </c:pt>
                <c:pt idx="558">
                  <c:v>33034.960974452071</c:v>
                </c:pt>
                <c:pt idx="559">
                  <c:v>33196.860008649252</c:v>
                </c:pt>
                <c:pt idx="560">
                  <c:v>33233.384675288507</c:v>
                </c:pt>
                <c:pt idx="561">
                  <c:v>33190.410382391485</c:v>
                </c:pt>
                <c:pt idx="562">
                  <c:v>33097.001898050541</c:v>
                </c:pt>
                <c:pt idx="563">
                  <c:v>32971.575552737377</c:v>
                </c:pt>
                <c:pt idx="564">
                  <c:v>32825.802870214167</c:v>
                </c:pt>
                <c:pt idx="565">
                  <c:v>32667.083318152461</c:v>
                </c:pt>
                <c:pt idx="566">
                  <c:v>32500.110596154736</c:v>
                </c:pt>
                <c:pt idx="567">
                  <c:v>32327.864707983052</c:v>
                </c:pt>
                <c:pt idx="568">
                  <c:v>32152.240303012652</c:v>
                </c:pt>
                <c:pt idx="569">
                  <c:v>31974.444626793145</c:v>
                </c:pt>
                <c:pt idx="570">
                  <c:v>31795.249546051742</c:v>
                </c:pt>
                <c:pt idx="571">
                  <c:v>31615.151151023943</c:v>
                </c:pt>
                <c:pt idx="572">
                  <c:v>31434.47082394738</c:v>
                </c:pt>
                <c:pt idx="573">
                  <c:v>31253.419238040871</c:v>
                </c:pt>
                <c:pt idx="574">
                  <c:v>31072.136881337421</c:v>
                </c:pt>
                <c:pt idx="575">
                  <c:v>30890.719714960833</c:v>
                </c:pt>
                <c:pt idx="576">
                  <c:v>30709.235418243843</c:v>
                </c:pt>
                <c:pt idx="577">
                  <c:v>30527.733673512033</c:v>
                </c:pt>
                <c:pt idx="578">
                  <c:v>30346.252677002445</c:v>
                </c:pt>
                <c:pt idx="579">
                  <c:v>30164.823260420828</c:v>
                </c:pt>
                <c:pt idx="580">
                  <c:v>29983.471499789332</c:v>
                </c:pt>
                <c:pt idx="581">
                  <c:v>29802.220366647565</c:v>
                </c:pt>
                <c:pt idx="582">
                  <c:v>29621.09077303742</c:v>
                </c:pt>
                <c:pt idx="583">
                  <c:v>29440.102232765788</c:v>
                </c:pt>
                <c:pt idx="584">
                  <c:v>29259.273279802492</c:v>
                </c:pt>
                <c:pt idx="585">
                  <c:v>29078.621732984055</c:v>
                </c:pt>
                <c:pt idx="586">
                  <c:v>28898.1648634708</c:v>
                </c:pt>
                <c:pt idx="587">
                  <c:v>29351.365908486147</c:v>
                </c:pt>
                <c:pt idx="588">
                  <c:v>30261.559151107645</c:v>
                </c:pt>
                <c:pt idx="589">
                  <c:v>31512.262720402607</c:v>
                </c:pt>
                <c:pt idx="590">
                  <c:v>33027.319133030185</c:v>
                </c:pt>
                <c:pt idx="591">
                  <c:v>34757.607214841555</c:v>
                </c:pt>
                <c:pt idx="592">
                  <c:v>36672.149672080224</c:v>
                </c:pt>
                <c:pt idx="593">
                  <c:v>38752.160898608898</c:v>
                </c:pt>
                <c:pt idx="594">
                  <c:v>40987.061257736132</c:v>
                </c:pt>
                <c:pt idx="595">
                  <c:v>43371.806238234196</c:v>
                </c:pt>
                <c:pt idx="596">
                  <c:v>45905.094406686228</c:v>
                </c:pt>
                <c:pt idx="597">
                  <c:v>48588.162276371411</c:v>
                </c:pt>
                <c:pt idx="598">
                  <c:v>51423.970696052318</c:v>
                </c:pt>
                <c:pt idx="599">
                  <c:v>54416.651920964796</c:v>
                </c:pt>
                <c:pt idx="600">
                  <c:v>57571.129727028158</c:v>
                </c:pt>
                <c:pt idx="601">
                  <c:v>60990.135300916685</c:v>
                </c:pt>
                <c:pt idx="602">
                  <c:v>64658.207986208341</c:v>
                </c:pt>
                <c:pt idx="603">
                  <c:v>68567.79653215679</c:v>
                </c:pt>
                <c:pt idx="604">
                  <c:v>72716.609692415499</c:v>
                </c:pt>
                <c:pt idx="605">
                  <c:v>77105.815707314468</c:v>
                </c:pt>
                <c:pt idx="606">
                  <c:v>81738.808176302759</c:v>
                </c:pt>
                <c:pt idx="607">
                  <c:v>86620.348785333845</c:v>
                </c:pt>
                <c:pt idx="608">
                  <c:v>91755.959741335158</c:v>
                </c:pt>
                <c:pt idx="609">
                  <c:v>97151.480656963176</c:v>
                </c:pt>
                <c:pt idx="610">
                  <c:v>102812.73278151185</c:v>
                </c:pt>
                <c:pt idx="611">
                  <c:v>108745.25242165201</c:v>
                </c:pt>
                <c:pt idx="612">
                  <c:v>114954.06817991628</c:v>
                </c:pt>
                <c:pt idx="613">
                  <c:v>121443.50529942277</c:v>
                </c:pt>
                <c:pt idx="614">
                  <c:v>128217.00630796417</c:v>
                </c:pt>
                <c:pt idx="615">
                  <c:v>135276.96121950727</c:v>
                </c:pt>
                <c:pt idx="616">
                  <c:v>142624.54338908801</c:v>
                </c:pt>
                <c:pt idx="617">
                  <c:v>150259.54913650293</c:v>
                </c:pt>
                <c:pt idx="618">
                  <c:v>155273.71516644419</c:v>
                </c:pt>
                <c:pt idx="619">
                  <c:v>158596.8018176255</c:v>
                </c:pt>
                <c:pt idx="620">
                  <c:v>160823.46459136927</c:v>
                </c:pt>
                <c:pt idx="621">
                  <c:v>162333.90329100451</c:v>
                </c:pt>
                <c:pt idx="622">
                  <c:v>163371.13087733375</c:v>
                </c:pt>
                <c:pt idx="623">
                  <c:v>164090.43802044966</c:v>
                </c:pt>
                <c:pt idx="624">
                  <c:v>164591.04631247561</c:v>
                </c:pt>
                <c:pt idx="625">
                  <c:v>164936.35667240375</c:v>
                </c:pt>
                <c:pt idx="626">
                  <c:v>165166.89791704426</c:v>
                </c:pt>
                <c:pt idx="627">
                  <c:v>165308.60455919799</c:v>
                </c:pt>
                <c:pt idx="628">
                  <c:v>165378.10697845201</c:v>
                </c:pt>
                <c:pt idx="629">
                  <c:v>165386.1111513027</c:v>
                </c:pt>
                <c:pt idx="630">
                  <c:v>165339.55710053744</c:v>
                </c:pt>
                <c:pt idx="631">
                  <c:v>165242.99683790994</c:v>
                </c:pt>
                <c:pt idx="632">
                  <c:v>165099.47362784718</c:v>
                </c:pt>
                <c:pt idx="633">
                  <c:v>161664.82307194869</c:v>
                </c:pt>
                <c:pt idx="634">
                  <c:v>156443.62676246022</c:v>
                </c:pt>
                <c:pt idx="635">
                  <c:v>150320.74055192716</c:v>
                </c:pt>
                <c:pt idx="636">
                  <c:v>143813.53427392629</c:v>
                </c:pt>
                <c:pt idx="637">
                  <c:v>137221.61588319315</c:v>
                </c:pt>
                <c:pt idx="638">
                  <c:v>130715.69564010523</c:v>
                </c:pt>
                <c:pt idx="639">
                  <c:v>124390.32105495832</c:v>
                </c:pt>
                <c:pt idx="640">
                  <c:v>118295.16460395581</c:v>
                </c:pt>
                <c:pt idx="641">
                  <c:v>112453.58034172976</c:v>
                </c:pt>
                <c:pt idx="642">
                  <c:v>106873.60371448437</c:v>
                </c:pt>
                <c:pt idx="643">
                  <c:v>101554.46622365937</c:v>
                </c:pt>
                <c:pt idx="644">
                  <c:v>96490.448342190197</c:v>
                </c:pt>
                <c:pt idx="645">
                  <c:v>91673.153071043373</c:v>
                </c:pt>
                <c:pt idx="646">
                  <c:v>87092.84263175464</c:v>
                </c:pt>
                <c:pt idx="647">
                  <c:v>82739.219659234805</c:v>
                </c:pt>
                <c:pt idx="648">
                  <c:v>78601.879246824537</c:v>
                </c:pt>
                <c:pt idx="649">
                  <c:v>74670.566178970083</c:v>
                </c:pt>
                <c:pt idx="650">
                  <c:v>70935.317066049873</c:v>
                </c:pt>
                <c:pt idx="651">
                  <c:v>67386.534673827526</c:v>
                </c:pt>
                <c:pt idx="652">
                  <c:v>64015.02249539693</c:v>
                </c:pt>
                <c:pt idx="653">
                  <c:v>60811.996191062557</c:v>
                </c:pt>
                <c:pt idx="654">
                  <c:v>57769.081742401897</c:v>
                </c:pt>
                <c:pt idx="655">
                  <c:v>54878.306143726259</c:v>
                </c:pt>
                <c:pt idx="656">
                  <c:v>52132.084067125506</c:v>
                </c:pt>
                <c:pt idx="657">
                  <c:v>49523.202521322906</c:v>
                </c:pt>
                <c:pt idx="658">
                  <c:v>47044.804684980969</c:v>
                </c:pt>
                <c:pt idx="659">
                  <c:v>44690.373597601385</c:v>
                </c:pt>
                <c:pt idx="660">
                  <c:v>42453.716096683347</c:v>
                </c:pt>
                <c:pt idx="661">
                  <c:v>40328.947215797394</c:v>
                </c:pt>
                <c:pt idx="662">
                  <c:v>38310.475155699343</c:v>
                </c:pt>
                <c:pt idx="663">
                  <c:v>38177.039737375999</c:v>
                </c:pt>
                <c:pt idx="664">
                  <c:v>39485.912035207148</c:v>
                </c:pt>
                <c:pt idx="665">
                  <c:v>41946.994474610794</c:v>
                </c:pt>
                <c:pt idx="666">
                  <c:v>45376.477278742306</c:v>
                </c:pt>
                <c:pt idx="667">
                  <c:v>49664.915900644621</c:v>
                </c:pt>
                <c:pt idx="668">
                  <c:v>54755.198665127355</c:v>
                </c:pt>
                <c:pt idx="669">
                  <c:v>60627.282160691248</c:v>
                </c:pt>
                <c:pt idx="670">
                  <c:v>67287.536481775256</c:v>
                </c:pt>
                <c:pt idx="671">
                  <c:v>74761.203888645017</c:v>
                </c:pt>
                <c:pt idx="672">
                  <c:v>83086.928527329597</c:v>
                </c:pt>
                <c:pt idx="673">
                  <c:v>92312.627038227423</c:v>
                </c:pt>
                <c:pt idx="674">
                  <c:v>102492.1852719187</c:v>
                </c:pt>
                <c:pt idx="675">
                  <c:v>113682.61616440561</c:v>
                </c:pt>
                <c:pt idx="676">
                  <c:v>125941.41990914996</c:v>
                </c:pt>
                <c:pt idx="677">
                  <c:v>139323.96525380306</c:v>
                </c:pt>
                <c:pt idx="678">
                  <c:v>153880.77093360529</c:v>
                </c:pt>
                <c:pt idx="679">
                  <c:v>167364.00364257582</c:v>
                </c:pt>
                <c:pt idx="680">
                  <c:v>180261.59495515903</c:v>
                </c:pt>
                <c:pt idx="681">
                  <c:v>192894.56566904651</c:v>
                </c:pt>
                <c:pt idx="682">
                  <c:v>205469.69457139052</c:v>
                </c:pt>
                <c:pt idx="683">
                  <c:v>218114.98669918455</c:v>
                </c:pt>
                <c:pt idx="684">
                  <c:v>230903.55146337309</c:v>
                </c:pt>
                <c:pt idx="685">
                  <c:v>243869.69166455569</c:v>
                </c:pt>
                <c:pt idx="686">
                  <c:v>257019.77691648132</c:v>
                </c:pt>
                <c:pt idx="687">
                  <c:v>270339.64300592046</c:v>
                </c:pt>
                <c:pt idx="688">
                  <c:v>283799.69485981273</c:v>
                </c:pt>
                <c:pt idx="689">
                  <c:v>297358.50832261401</c:v>
                </c:pt>
                <c:pt idx="690">
                  <c:v>310965.46600154904</c:v>
                </c:pt>
                <c:pt idx="691">
                  <c:v>324562.78518002259</c:v>
                </c:pt>
                <c:pt idx="692">
                  <c:v>338087.1743552679</c:v>
                </c:pt>
                <c:pt idx="693">
                  <c:v>351471.27125972335</c:v>
                </c:pt>
                <c:pt idx="694">
                  <c:v>364644.95718598791</c:v>
                </c:pt>
                <c:pt idx="695">
                  <c:v>377536.60200275457</c:v>
                </c:pt>
                <c:pt idx="696">
                  <c:v>390074.26609271253</c:v>
                </c:pt>
                <c:pt idx="697">
                  <c:v>402186.8660445321</c:v>
                </c:pt>
                <c:pt idx="698">
                  <c:v>413805.29796206165</c:v>
                </c:pt>
                <c:pt idx="699">
                  <c:v>424863.5041519244</c:v>
                </c:pt>
                <c:pt idx="700">
                  <c:v>435299.46462816437</c:v>
                </c:pt>
                <c:pt idx="701">
                  <c:v>445056.09352413553</c:v>
                </c:pt>
                <c:pt idx="702">
                  <c:v>454082.02148108173</c:v>
                </c:pt>
                <c:pt idx="703">
                  <c:v>462332.24782920297</c:v>
                </c:pt>
                <c:pt idx="704">
                  <c:v>469768.65037823759</c:v>
                </c:pt>
                <c:pt idx="705">
                  <c:v>476360.34541411139</c:v>
                </c:pt>
                <c:pt idx="706">
                  <c:v>482083.8956176489</c:v>
                </c:pt>
                <c:pt idx="707">
                  <c:v>486923.36869122356</c:v>
                </c:pt>
                <c:pt idx="708">
                  <c:v>490870.25417176256</c:v>
                </c:pt>
                <c:pt idx="709">
                  <c:v>493923.24996846577</c:v>
                </c:pt>
                <c:pt idx="710">
                  <c:v>494545.00677091465</c:v>
                </c:pt>
                <c:pt idx="711">
                  <c:v>493405.50614903605</c:v>
                </c:pt>
                <c:pt idx="712">
                  <c:v>490945.50054644438</c:v>
                </c:pt>
                <c:pt idx="713">
                  <c:v>487459.37326201278</c:v>
                </c:pt>
                <c:pt idx="714">
                  <c:v>483148.18971701135</c:v>
                </c:pt>
                <c:pt idx="715">
                  <c:v>478153.55869236466</c:v>
                </c:pt>
                <c:pt idx="716">
                  <c:v>472579.17112670367</c:v>
                </c:pt>
                <c:pt idx="717">
                  <c:v>466504.44704899105</c:v>
                </c:pt>
                <c:pt idx="718">
                  <c:v>459993.14244578697</c:v>
                </c:pt>
                <c:pt idx="719">
                  <c:v>453098.74760226795</c:v>
                </c:pt>
                <c:pt idx="720">
                  <c:v>445867.85058639041</c:v>
                </c:pt>
                <c:pt idx="721">
                  <c:v>438342.21622114052</c:v>
                </c:pt>
                <c:pt idx="722">
                  <c:v>430560.05902566609</c:v>
                </c:pt>
                <c:pt idx="723">
                  <c:v>422556.81434753508</c:v>
                </c:pt>
                <c:pt idx="724">
                  <c:v>414365.60042851308</c:v>
                </c:pt>
                <c:pt idx="725">
                  <c:v>406017.49297114852</c:v>
                </c:pt>
                <c:pt idx="726">
                  <c:v>397541.68842938181</c:v>
                </c:pt>
                <c:pt idx="727">
                  <c:v>388965.60342943622</c:v>
                </c:pt>
                <c:pt idx="728">
                  <c:v>380314.93946727487</c:v>
                </c:pt>
                <c:pt idx="729">
                  <c:v>371613.7305013978</c:v>
                </c:pt>
                <c:pt idx="730">
                  <c:v>362884.38381849835</c:v>
                </c:pt>
                <c:pt idx="731">
                  <c:v>354147.72003214358</c:v>
                </c:pt>
                <c:pt idx="732">
                  <c:v>345423.01528466411</c:v>
                </c:pt>
                <c:pt idx="733">
                  <c:v>336728.04702501028</c:v>
                </c:pt>
                <c:pt idx="734">
                  <c:v>328079.14372649515</c:v>
                </c:pt>
                <c:pt idx="735">
                  <c:v>319491.23833134666</c:v>
                </c:pt>
                <c:pt idx="736">
                  <c:v>310977.92490082653</c:v>
                </c:pt>
                <c:pt idx="737">
                  <c:v>302551.5178069949</c:v>
                </c:pt>
                <c:pt idx="738">
                  <c:v>294223.1127596072</c:v>
                </c:pt>
                <c:pt idx="739">
                  <c:v>286002.64897785202</c:v>
                </c:pt>
                <c:pt idx="740">
                  <c:v>277898.97186573094</c:v>
                </c:pt>
                <c:pt idx="741">
                  <c:v>269919.89561565878</c:v>
                </c:pt>
                <c:pt idx="742">
                  <c:v>262072.26523732347</c:v>
                </c:pt>
                <c:pt idx="743">
                  <c:v>254362.0175819397</c:v>
                </c:pt>
                <c:pt idx="744">
                  <c:v>246794.24100219118</c:v>
                </c:pt>
                <c:pt idx="745">
                  <c:v>239373.23335341524</c:v>
                </c:pt>
                <c:pt idx="746">
                  <c:v>232102.55810095512</c:v>
                </c:pt>
                <c:pt idx="747">
                  <c:v>224985.09835173687</c:v>
                </c:pt>
                <c:pt idx="748">
                  <c:v>218023.10867504499</c:v>
                </c:pt>
                <c:pt idx="749">
                  <c:v>211218.26461842767</c:v>
                </c:pt>
                <c:pt idx="750">
                  <c:v>204571.70986004567</c:v>
                </c:pt>
                <c:pt idx="751">
                  <c:v>198084.1009690366</c:v>
                </c:pt>
                <c:pt idx="752">
                  <c:v>191755.64977107625</c:v>
                </c:pt>
                <c:pt idx="753">
                  <c:v>185586.16333775563</c:v>
                </c:pt>
                <c:pt idx="754">
                  <c:v>179575.0816361155</c:v>
                </c:pt>
                <c:pt idx="755">
                  <c:v>173721.51288912332</c:v>
                </c:pt>
                <c:pt idx="756">
                  <c:v>168024.2667094444</c:v>
                </c:pt>
                <c:pt idx="757">
                  <c:v>162481.88507791745</c:v>
                </c:pt>
                <c:pt idx="758">
                  <c:v>157092.6712450331</c:v>
                </c:pt>
                <c:pt idx="759">
                  <c:v>151854.71663873259</c:v>
                </c:pt>
                <c:pt idx="760">
                  <c:v>146765.9258652667</c:v>
                </c:pt>
                <c:pt idx="761">
                  <c:v>141824.03989192078</c:v>
                </c:pt>
                <c:pt idx="762">
                  <c:v>137026.65750133668</c:v>
                </c:pt>
                <c:pt idx="763">
                  <c:v>132371.25510713371</c:v>
                </c:pt>
                <c:pt idx="764">
                  <c:v>127855.2050197128</c:v>
                </c:pt>
                <c:pt idx="765">
                  <c:v>123475.79224966727</c:v>
                </c:pt>
                <c:pt idx="766">
                  <c:v>119230.22993424255</c:v>
                </c:pt>
                <c:pt idx="767">
                  <c:v>115115.67346989665</c:v>
                </c:pt>
                <c:pt idx="768">
                  <c:v>111129.23343130431</c:v>
                </c:pt>
                <c:pt idx="769">
                  <c:v>107267.9873542018</c:v>
                </c:pt>
                <c:pt idx="770">
                  <c:v>103528.9904563536</c:v>
                </c:pt>
                <c:pt idx="771">
                  <c:v>99909.285367694363</c:v>
                </c:pt>
                <c:pt idx="772">
                  <c:v>96405.910937408466</c:v>
                </c:pt>
                <c:pt idx="773">
                  <c:v>93015.910182394597</c:v>
                </c:pt>
                <c:pt idx="774">
                  <c:v>89736.337438259114</c:v>
                </c:pt>
                <c:pt idx="775">
                  <c:v>86564.26477071509</c:v>
                </c:pt>
                <c:pt idx="776">
                  <c:v>83496.78770205802</c:v>
                </c:pt>
                <c:pt idx="777">
                  <c:v>80531.030304260334</c:v>
                </c:pt>
                <c:pt idx="778">
                  <c:v>77664.149707190023</c:v>
                </c:pt>
                <c:pt idx="779">
                  <c:v>74893.340067523881</c:v>
                </c:pt>
                <c:pt idx="780">
                  <c:v>72215.83604110108</c:v>
                </c:pt>
                <c:pt idx="781">
                  <c:v>69628.915798753573</c:v>
                </c:pt>
                <c:pt idx="782">
                  <c:v>67129.903623058999</c:v>
                </c:pt>
                <c:pt idx="783">
                  <c:v>64716.172120992051</c:v>
                </c:pt>
                <c:pt idx="784">
                  <c:v>62385.144085100983</c:v>
                </c:pt>
                <c:pt idx="785">
                  <c:v>60134.294033606959</c:v>
                </c:pt>
                <c:pt idx="786">
                  <c:v>57961.149457713618</c:v>
                </c:pt>
                <c:pt idx="787">
                  <c:v>55863.291802419546</c:v>
                </c:pt>
                <c:pt idx="788">
                  <c:v>53838.357205244924</c:v>
                </c:pt>
                <c:pt idx="789">
                  <c:v>51884.037015511531</c:v>
                </c:pt>
                <c:pt idx="790">
                  <c:v>49998.078115149008</c:v>
                </c:pt>
                <c:pt idx="791">
                  <c:v>48178.283060435388</c:v>
                </c:pt>
                <c:pt idx="792">
                  <c:v>46422.51006261268</c:v>
                </c:pt>
                <c:pt idx="793">
                  <c:v>44728.672823943874</c:v>
                </c:pt>
                <c:pt idx="794">
                  <c:v>43094.740244491986</c:v>
                </c:pt>
                <c:pt idx="795">
                  <c:v>41518.736013700596</c:v>
                </c:pt>
                <c:pt idx="796">
                  <c:v>39998.738099733768</c:v>
                </c:pt>
                <c:pt idx="797">
                  <c:v>38532.878148487602</c:v>
                </c:pt>
                <c:pt idx="798">
                  <c:v>37119.340803211766</c:v>
                </c:pt>
                <c:pt idx="799">
                  <c:v>35756.362954772507</c:v>
                </c:pt>
                <c:pt idx="800">
                  <c:v>34442.232931746032</c:v>
                </c:pt>
                <c:pt idx="801">
                  <c:v>33175.289638747898</c:v>
                </c:pt>
                <c:pt idx="802">
                  <c:v>31953.921650677323</c:v>
                </c:pt>
                <c:pt idx="803">
                  <c:v>30776.566269881307</c:v>
                </c:pt>
                <c:pt idx="804">
                  <c:v>29641.708552618951</c:v>
                </c:pt>
                <c:pt idx="805">
                  <c:v>28547.880310628083</c:v>
                </c:pt>
                <c:pt idx="806">
                  <c:v>27493.659093061535</c:v>
                </c:pt>
                <c:pt idx="807">
                  <c:v>26477.66715356597</c:v>
                </c:pt>
                <c:pt idx="808">
                  <c:v>25498.570406819679</c:v>
                </c:pt>
                <c:pt idx="809">
                  <c:v>24555.07737842443</c:v>
                </c:pt>
                <c:pt idx="810">
                  <c:v>23645.938151658149</c:v>
                </c:pt>
                <c:pt idx="811">
                  <c:v>22769.943314237353</c:v>
                </c:pt>
                <c:pt idx="812">
                  <c:v>21925.92290790904</c:v>
                </c:pt>
                <c:pt idx="813">
                  <c:v>21112.745383388963</c:v>
                </c:pt>
                <c:pt idx="814">
                  <c:v>20329.316562885055</c:v>
                </c:pt>
                <c:pt idx="815">
                  <c:v>19574.578612189496</c:v>
                </c:pt>
                <c:pt idx="816">
                  <c:v>18847.509024088882</c:v>
                </c:pt>
                <c:pt idx="817">
                  <c:v>18147.119614627536</c:v>
                </c:pt>
                <c:pt idx="818">
                  <c:v>17472.455533562897</c:v>
                </c:pt>
                <c:pt idx="819">
                  <c:v>16822.594290172648</c:v>
                </c:pt>
                <c:pt idx="820">
                  <c:v>16196.644795409624</c:v>
                </c:pt>
                <c:pt idx="821">
                  <c:v>15593.74642125139</c:v>
                </c:pt>
                <c:pt idx="822">
                  <c:v>15013.068077955564</c:v>
                </c:pt>
                <c:pt idx="823">
                  <c:v>14453.807309808506</c:v>
                </c:pt>
                <c:pt idx="824">
                  <c:v>13915.189409842922</c:v>
                </c:pt>
                <c:pt idx="825">
                  <c:v>13396.466553898399</c:v>
                </c:pt>
                <c:pt idx="826">
                  <c:v>12896.916954306989</c:v>
                </c:pt>
                <c:pt idx="827">
                  <c:v>12415.844033403062</c:v>
                </c:pt>
                <c:pt idx="828">
                  <c:v>11952.575616981874</c:v>
                </c:pt>
                <c:pt idx="829">
                  <c:v>11506.463147764191</c:v>
                </c:pt>
                <c:pt idx="830">
                  <c:v>11076.880918864017</c:v>
                </c:pt>
                <c:pt idx="831">
                  <c:v>10663.225327202732</c:v>
                </c:pt>
                <c:pt idx="832">
                  <c:v>10264.914146764864</c:v>
                </c:pt>
                <c:pt idx="833">
                  <c:v>9881.3858215481796</c:v>
                </c:pt>
                <c:pt idx="834">
                  <c:v>9512.0987780230626</c:v>
                </c:pt>
                <c:pt idx="835">
                  <c:v>9156.530756882943</c:v>
                </c:pt>
                <c:pt idx="836">
                  <c:v>8814.1781638385037</c:v>
                </c:pt>
                <c:pt idx="837">
                  <c:v>8484.5554391830374</c:v>
                </c:pt>
                <c:pt idx="838">
                  <c:v>8167.194445834486</c:v>
                </c:pt>
                <c:pt idx="839">
                  <c:v>7861.6438755409154</c:v>
                </c:pt>
                <c:pt idx="840">
                  <c:v>7567.468672920294</c:v>
                </c:pt>
                <c:pt idx="841">
                  <c:v>7284.2494769921213</c:v>
                </c:pt>
                <c:pt idx="842">
                  <c:v>7011.582079847477</c:v>
                </c:pt>
                <c:pt idx="843">
                  <c:v>6749.0769020952566</c:v>
                </c:pt>
                <c:pt idx="844">
                  <c:v>6496.3584847154198</c:v>
                </c:pt>
                <c:pt idx="845">
                  <c:v>6253.0649969449414</c:v>
                </c:pt>
                <c:pt idx="846">
                  <c:v>6018.8477598185464</c:v>
                </c:pt>
                <c:pt idx="847">
                  <c:v>5793.3707849841367</c:v>
                </c:pt>
                <c:pt idx="848">
                  <c:v>5576.3103284119034</c:v>
                </c:pt>
                <c:pt idx="849">
                  <c:v>5367.3544586163471</c:v>
                </c:pt>
                <c:pt idx="850">
                  <c:v>5166.2026390116625</c:v>
                </c:pt>
                <c:pt idx="851">
                  <c:v>4972.5653240230868</c:v>
                </c:pt>
                <c:pt idx="852">
                  <c:v>4786.1635685797537</c:v>
                </c:pt>
                <c:pt idx="853">
                  <c:v>4606.7286506182436</c:v>
                </c:pt>
                <c:pt idx="854">
                  <c:v>4434.0017062302804</c:v>
                </c:pt>
                <c:pt idx="855">
                  <c:v>4267.7333770928608</c:v>
                </c:pt>
                <c:pt idx="856">
                  <c:v>4107.6834698243547</c:v>
                </c:pt>
                <c:pt idx="857">
                  <c:v>3953.6206269158365</c:v>
                </c:pt>
                <c:pt idx="858">
                  <c:v>3805.3220088929256</c:v>
                </c:pt>
                <c:pt idx="859">
                  <c:v>3662.5729873697619</c:v>
                </c:pt>
                <c:pt idx="860">
                  <c:v>3525.1668486633093</c:v>
                </c:pt>
                <c:pt idx="861">
                  <c:v>3392.904507642972</c:v>
                </c:pt>
                <c:pt idx="862">
                  <c:v>3265.594231497435</c:v>
                </c:pt>
                <c:pt idx="863">
                  <c:v>3143.0513731077212</c:v>
                </c:pt>
                <c:pt idx="864">
                  <c:v>3025.0981137226013</c:v>
                </c:pt>
                <c:pt idx="865">
                  <c:v>2911.5632146397211</c:v>
                </c:pt>
                <c:pt idx="866">
                  <c:v>2802.2817776030633</c:v>
                </c:pt>
                <c:pt idx="867">
                  <c:v>2697.0950136346305</c:v>
                </c:pt>
                <c:pt idx="868">
                  <c:v>2595.8500200254907</c:v>
                </c:pt>
                <c:pt idx="869">
                  <c:v>2498.399565218569</c:v>
                </c:pt>
                <c:pt idx="870">
                  <c:v>2404.6018813227411</c:v>
                </c:pt>
                <c:pt idx="871">
                  <c:v>2314.3204640049239</c:v>
                </c:pt>
                <c:pt idx="872">
                  <c:v>2227.4238795139072</c:v>
                </c:pt>
                <c:pt idx="873">
                  <c:v>2143.7855785966394</c:v>
                </c:pt>
                <c:pt idx="874">
                  <c:v>2063.2837170745606</c:v>
                </c:pt>
                <c:pt idx="875">
                  <c:v>1985.8009828543454</c:v>
                </c:pt>
                <c:pt idx="876">
                  <c:v>1911.2244291540824</c:v>
                </c:pt>
                <c:pt idx="877">
                  <c:v>1839.445313732462</c:v>
                </c:pt>
                <c:pt idx="878">
                  <c:v>1770.3589439149678</c:v>
                </c:pt>
                <c:pt idx="879">
                  <c:v>1703.8645272173624</c:v>
                </c:pt>
                <c:pt idx="880">
                  <c:v>1639.8650273729256</c:v>
                </c:pt>
                <c:pt idx="881">
                  <c:v>1578.2670255759374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41-4BE2-B75A-0CEBD8C81D58}"/>
            </c:ext>
          </c:extLst>
        </c:ser>
        <c:ser>
          <c:idx val="3"/>
          <c:order val="4"/>
          <c:tx>
            <c:v>genesen aus Kranke</c:v>
          </c:tx>
          <c:spPr>
            <a:ln w="317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'Corona-Öst-06.02.22-mitVerz'!$K$20:$K$901</c:f>
              <c:numCache>
                <c:formatCode>#,##0</c:formatCode>
                <c:ptCount val="882"/>
                <c:pt idx="0">
                  <c:v>0</c:v>
                </c:pt>
                <c:pt idx="1">
                  <c:v>2.7777777777777777</c:v>
                </c:pt>
                <c:pt idx="2">
                  <c:v>9.8395061728395063</c:v>
                </c:pt>
                <c:pt idx="3">
                  <c:v>20.640309266290132</c:v>
                </c:pt>
                <c:pt idx="4">
                  <c:v>34.913349855851209</c:v>
                </c:pt>
                <c:pt idx="5">
                  <c:v>52.601809564283187</c:v>
                </c:pt>
                <c:pt idx="6">
                  <c:v>73.814018124109722</c:v>
                </c:pt>
                <c:pt idx="7">
                  <c:v>98.79504841204124</c:v>
                </c:pt>
                <c:pt idx="8">
                  <c:v>127.91018053889759</c:v>
                </c:pt>
                <c:pt idx="9">
                  <c:v>161.63709773273712</c:v>
                </c:pt>
                <c:pt idx="10">
                  <c:v>200.56470085191523</c:v>
                </c:pt>
                <c:pt idx="11">
                  <c:v>245.39715083554063</c:v>
                </c:pt>
                <c:pt idx="12">
                  <c:v>296.96226242538069</c:v>
                </c:pt>
                <c:pt idx="13">
                  <c:v>356.22374308590082</c:v>
                </c:pt>
                <c:pt idx="14">
                  <c:v>424.29704363535018</c:v>
                </c:pt>
                <c:pt idx="15">
                  <c:v>502.46879350312054</c:v>
                </c:pt>
                <c:pt idx="16">
                  <c:v>592.21995612271701</c:v>
                </c:pt>
                <c:pt idx="17">
                  <c:v>695.25297457590273</c:v>
                </c:pt>
                <c:pt idx="18">
                  <c:v>813.52329549521153</c:v>
                </c:pt>
                <c:pt idx="19">
                  <c:v>949.27576852720199</c:v>
                </c:pt>
                <c:pt idx="20">
                  <c:v>1103.7173878311607</c:v>
                </c:pt>
                <c:pt idx="21">
                  <c:v>1276.9631905722995</c:v>
                </c:pt>
                <c:pt idx="22">
                  <c:v>1468.0230483554135</c:v>
                </c:pt>
                <c:pt idx="23">
                  <c:v>1681.8840928109062</c:v>
                </c:pt>
                <c:pt idx="24">
                  <c:v>1923.5468174479522</c:v>
                </c:pt>
                <c:pt idx="25">
                  <c:v>2198.2447677661448</c:v>
                </c:pt>
                <c:pt idx="26">
                  <c:v>2511.6296013854553</c:v>
                </c:pt>
                <c:pt idx="27">
                  <c:v>2866.8221444768342</c:v>
                </c:pt>
                <c:pt idx="28">
                  <c:v>3264.3330444043422</c:v>
                </c:pt>
                <c:pt idx="29">
                  <c:v>3702.0671182032779</c:v>
                </c:pt>
                <c:pt idx="30">
                  <c:v>4175.4658857154154</c:v>
                </c:pt>
                <c:pt idx="31">
                  <c:v>4677.8156340266341</c:v>
                </c:pt>
                <c:pt idx="32">
                  <c:v>5200.7171396950071</c:v>
                </c:pt>
                <c:pt idx="33">
                  <c:v>5734.6829705137352</c:v>
                </c:pt>
                <c:pt idx="34">
                  <c:v>6265.0738544806209</c:v>
                </c:pt>
                <c:pt idx="35">
                  <c:v>6783.605702999821</c:v>
                </c:pt>
                <c:pt idx="36">
                  <c:v>7285.772792502562</c:v>
                </c:pt>
                <c:pt idx="37">
                  <c:v>7769.3079967962476</c:v>
                </c:pt>
                <c:pt idx="38">
                  <c:v>8233.2630603826874</c:v>
                </c:pt>
                <c:pt idx="39">
                  <c:v>8677.4595703648247</c:v>
                </c:pt>
                <c:pt idx="40">
                  <c:v>9102.1615389117815</c:v>
                </c:pt>
                <c:pt idx="41">
                  <c:v>9507.8804537036376</c:v>
                </c:pt>
                <c:pt idx="42">
                  <c:v>9895.2594970643022</c:v>
                </c:pt>
                <c:pt idx="43">
                  <c:v>10265.005066258947</c:v>
                </c:pt>
                <c:pt idx="44">
                  <c:v>10617.846542075995</c:v>
                </c:pt>
                <c:pt idx="45">
                  <c:v>10954.512915003472</c:v>
                </c:pt>
                <c:pt idx="46">
                  <c:v>11275.719459688818</c:v>
                </c:pt>
                <c:pt idx="47">
                  <c:v>11582.160387642734</c:v>
                </c:pt>
                <c:pt idx="48">
                  <c:v>11874.505045970653</c:v>
                </c:pt>
                <c:pt idx="49">
                  <c:v>12153.396209153172</c:v>
                </c:pt>
                <c:pt idx="50">
                  <c:v>12419.449596350101</c:v>
                </c:pt>
                <c:pt idx="51">
                  <c:v>12673.25409670409</c:v>
                </c:pt>
                <c:pt idx="52">
                  <c:v>12915.372394340369</c:v>
                </c:pt>
                <c:pt idx="53">
                  <c:v>13146.341809805524</c:v>
                </c:pt>
                <c:pt idx="54">
                  <c:v>13366.675249406999</c:v>
                </c:pt>
                <c:pt idx="55">
                  <c:v>13576.862198543819</c:v>
                </c:pt>
                <c:pt idx="56">
                  <c:v>13777.369721758474</c:v>
                </c:pt>
                <c:pt idx="57">
                  <c:v>13968.643448125014</c:v>
                </c:pt>
                <c:pt idx="58">
                  <c:v>14151.108530045278</c:v>
                </c:pt>
                <c:pt idx="59">
                  <c:v>14325.191286636951</c:v>
                </c:pt>
                <c:pt idx="60">
                  <c:v>14491.308926777901</c:v>
                </c:pt>
                <c:pt idx="61">
                  <c:v>14649.864014394028</c:v>
                </c:pt>
                <c:pt idx="62">
                  <c:v>14801.241722171029</c:v>
                </c:pt>
                <c:pt idx="63">
                  <c:v>14945.808712618547</c:v>
                </c:pt>
                <c:pt idx="64">
                  <c:v>15083.912956991304</c:v>
                </c:pt>
                <c:pt idx="65">
                  <c:v>15215.884083189349</c:v>
                </c:pt>
                <c:pt idx="66">
                  <c:v>15342.034010781126</c:v>
                </c:pt>
                <c:pt idx="67">
                  <c:v>15462.657730706445</c:v>
                </c:pt>
                <c:pt idx="68">
                  <c:v>15578.034146373489</c:v>
                </c:pt>
                <c:pt idx="69">
                  <c:v>15688.426928041295</c:v>
                </c:pt>
                <c:pt idx="70">
                  <c:v>15794.504567193444</c:v>
                </c:pt>
                <c:pt idx="71">
                  <c:v>15896.716421955798</c:v>
                </c:pt>
                <c:pt idx="72">
                  <c:v>15995.376453200812</c:v>
                </c:pt>
                <c:pt idx="73">
                  <c:v>16090.714515570258</c:v>
                </c:pt>
                <c:pt idx="74">
                  <c:v>16182.907789250954</c:v>
                </c:pt>
                <c:pt idx="75">
                  <c:v>16272.100055693696</c:v>
                </c:pt>
                <c:pt idx="76">
                  <c:v>16358.41353204294</c:v>
                </c:pt>
                <c:pt idx="77">
                  <c:v>16441.956149980975</c:v>
                </c:pt>
                <c:pt idx="78">
                  <c:v>16522.826045212445</c:v>
                </c:pt>
                <c:pt idx="79">
                  <c:v>16601.114338638967</c:v>
                </c:pt>
                <c:pt idx="80">
                  <c:v>16676.906870911636</c:v>
                </c:pt>
                <c:pt idx="81">
                  <c:v>16750.285295378631</c:v>
                </c:pt>
                <c:pt idx="82">
                  <c:v>16821.327777349488</c:v>
                </c:pt>
                <c:pt idx="83">
                  <c:v>16890.109451446737</c:v>
                </c:pt>
                <c:pt idx="84">
                  <c:v>16956.702729965731</c:v>
                </c:pt>
                <c:pt idx="85">
                  <c:v>17021.17751914385</c:v>
                </c:pt>
                <c:pt idx="86">
                  <c:v>17083.601378193503</c:v>
                </c:pt>
                <c:pt idx="87">
                  <c:v>17144.039642459004</c:v>
                </c:pt>
                <c:pt idx="88">
                  <c:v>17202.555523797266</c:v>
                </c:pt>
                <c:pt idx="89">
                  <c:v>17259.210196225915</c:v>
                </c:pt>
                <c:pt idx="90">
                  <c:v>17314.062871786908</c:v>
                </c:pt>
                <c:pt idx="91">
                  <c:v>17367.170869678306</c:v>
                </c:pt>
                <c:pt idx="92">
                  <c:v>17418.589680546105</c:v>
                </c:pt>
                <c:pt idx="93">
                  <c:v>17468.373027116748</c:v>
                </c:pt>
                <c:pt idx="94">
                  <c:v>17516.572921914958</c:v>
                </c:pt>
                <c:pt idx="95">
                  <c:v>17563.239722544033</c:v>
                </c:pt>
                <c:pt idx="96">
                  <c:v>17608.422184841227</c:v>
                </c:pt>
                <c:pt idx="97">
                  <c:v>17652.167514119665</c:v>
                </c:pt>
                <c:pt idx="98">
                  <c:v>17694.521414645518</c:v>
                </c:pt>
                <c:pt idx="99">
                  <c:v>17735.528137460333</c:v>
                </c:pt>
                <c:pt idx="100">
                  <c:v>17775.230526633899</c:v>
                </c:pt>
                <c:pt idx="101">
                  <c:v>17813.742186549494</c:v>
                </c:pt>
                <c:pt idx="102">
                  <c:v>17851.143514971634</c:v>
                </c:pt>
                <c:pt idx="103">
                  <c:v>17887.494160401537</c:v>
                </c:pt>
                <c:pt idx="104">
                  <c:v>17922.840709413085</c:v>
                </c:pt>
                <c:pt idx="105">
                  <c:v>17957.221433090734</c:v>
                </c:pt>
                <c:pt idx="106">
                  <c:v>17990.669220221986</c:v>
                </c:pt>
                <c:pt idx="107">
                  <c:v>18023.213392443547</c:v>
                </c:pt>
                <c:pt idx="108">
                  <c:v>18054.88082993378</c:v>
                </c:pt>
                <c:pt idx="109">
                  <c:v>18085.696671882062</c:v>
                </c:pt>
                <c:pt idx="110">
                  <c:v>18115.684754636815</c:v>
                </c:pt>
                <c:pt idx="111">
                  <c:v>18144.867887965069</c:v>
                </c:pt>
                <c:pt idx="112">
                  <c:v>18173.268031344462</c:v>
                </c:pt>
                <c:pt idx="113">
                  <c:v>18200.906408465973</c:v>
                </c:pt>
                <c:pt idx="114">
                  <c:v>18227.803583488385</c:v>
                </c:pt>
                <c:pt idx="115">
                  <c:v>18253.979513561528</c:v>
                </c:pt>
                <c:pt idx="116">
                  <c:v>18279.453586571999</c:v>
                </c:pt>
                <c:pt idx="117">
                  <c:v>18304.244649635235</c:v>
                </c:pt>
                <c:pt idx="118">
                  <c:v>18328.371031743114</c:v>
                </c:pt>
                <c:pt idx="119">
                  <c:v>18351.850562672666</c:v>
                </c:pt>
                <c:pt idx="120">
                  <c:v>18374.700589457454</c:v>
                </c:pt>
                <c:pt idx="121">
                  <c:v>18396.937991227693</c:v>
                </c:pt>
                <c:pt idx="122">
                  <c:v>18418.579192919336</c:v>
                </c:pt>
                <c:pt idx="123">
                  <c:v>18439.640178164002</c:v>
                </c:pt>
                <c:pt idx="124">
                  <c:v>18460.136501555138</c:v>
                </c:pt>
                <c:pt idx="125">
                  <c:v>18480.083300414124</c:v>
                </c:pt>
                <c:pt idx="126">
                  <c:v>18499.495306135635</c:v>
                </c:pt>
                <c:pt idx="127">
                  <c:v>18518.386855164157</c:v>
                </c:pt>
                <c:pt idx="128">
                  <c:v>18536.771899636591</c:v>
                </c:pt>
                <c:pt idx="129">
                  <c:v>18554.664017715306</c:v>
                </c:pt>
                <c:pt idx="130">
                  <c:v>18572.076423629431</c:v>
                </c:pt>
                <c:pt idx="131">
                  <c:v>18589.291227234786</c:v>
                </c:pt>
                <c:pt idx="132">
                  <c:v>18606.493710720813</c:v>
                </c:pt>
                <c:pt idx="133">
                  <c:v>18623.806368964062</c:v>
                </c:pt>
                <c:pt idx="134">
                  <c:v>18641.310998883571</c:v>
                </c:pt>
                <c:pt idx="135">
                  <c:v>18659.063033900748</c:v>
                </c:pt>
                <c:pt idx="136">
                  <c:v>18677.100846323574</c:v>
                </c:pt>
                <c:pt idx="137">
                  <c:v>18695.451784473003</c:v>
                </c:pt>
                <c:pt idx="138">
                  <c:v>18714.136091026772</c:v>
                </c:pt>
                <c:pt idx="139">
                  <c:v>18733.169446520013</c:v>
                </c:pt>
                <c:pt idx="140">
                  <c:v>18752.564620739398</c:v>
                </c:pt>
                <c:pt idx="141">
                  <c:v>18772.332545255202</c:v>
                </c:pt>
                <c:pt idx="142">
                  <c:v>18792.483010353251</c:v>
                </c:pt>
                <c:pt idx="143">
                  <c:v>18813.025118262074</c:v>
                </c:pt>
                <c:pt idx="144">
                  <c:v>18833.96757826129</c:v>
                </c:pt>
                <c:pt idx="145">
                  <c:v>18855.318899207596</c:v>
                </c:pt>
                <c:pt idx="146">
                  <c:v>18877.087515515683</c:v>
                </c:pt>
                <c:pt idx="147">
                  <c:v>18899.281869978775</c:v>
                </c:pt>
                <c:pt idx="148">
                  <c:v>18921.910468603182</c:v>
                </c:pt>
                <c:pt idx="149">
                  <c:v>18944.981917303816</c:v>
                </c:pt>
                <c:pt idx="150">
                  <c:v>18968.504946850528</c:v>
                </c:pt>
                <c:pt idx="151">
                  <c:v>18992.48843021207</c:v>
                </c:pt>
                <c:pt idx="152">
                  <c:v>19016.941394988793</c:v>
                </c:pt>
                <c:pt idx="153">
                  <c:v>19041.873032680749</c:v>
                </c:pt>
                <c:pt idx="154">
                  <c:v>19067.292705925</c:v>
                </c:pt>
                <c:pt idx="155">
                  <c:v>19093.209954438229</c:v>
                </c:pt>
                <c:pt idx="156">
                  <c:v>19119.634500142714</c:v>
                </c:pt>
                <c:pt idx="157">
                  <c:v>19146.576251786319</c:v>
                </c:pt>
                <c:pt idx="158">
                  <c:v>19174.045309258472</c:v>
                </c:pt>
                <c:pt idx="159">
                  <c:v>19202.051967733674</c:v>
                </c:pt>
                <c:pt idx="160">
                  <c:v>19230.606721728265</c:v>
                </c:pt>
                <c:pt idx="161">
                  <c:v>19259.720269126614</c:v>
                </c:pt>
                <c:pt idx="162">
                  <c:v>19289.617084255409</c:v>
                </c:pt>
                <c:pt idx="163">
                  <c:v>19320.46194438418</c:v>
                </c:pt>
                <c:pt idx="164">
                  <c:v>19352.380921574895</c:v>
                </c:pt>
                <c:pt idx="165">
                  <c:v>19385.475256121343</c:v>
                </c:pt>
                <c:pt idx="166">
                  <c:v>19419.830535630565</c:v>
                </c:pt>
                <c:pt idx="167">
                  <c:v>19455.522778734939</c:v>
                </c:pt>
                <c:pt idx="168">
                  <c:v>19492.622478198169</c:v>
                </c:pt>
                <c:pt idx="169">
                  <c:v>19531.197299199393</c:v>
                </c:pt>
                <c:pt idx="170">
                  <c:v>19571.313891792233</c:v>
                </c:pt>
                <c:pt idx="171">
                  <c:v>19613.039120348189</c:v>
                </c:pt>
                <c:pt idx="172">
                  <c:v>19656.440909771678</c:v>
                </c:pt>
                <c:pt idx="173">
                  <c:v>19701.588840320677</c:v>
                </c:pt>
                <c:pt idx="174">
                  <c:v>19748.554578045623</c:v>
                </c:pt>
                <c:pt idx="175">
                  <c:v>19797.41219829637</c:v>
                </c:pt>
                <c:pt idx="176">
                  <c:v>19848.238440248813</c:v>
                </c:pt>
                <c:pt idx="177">
                  <c:v>19901.112917543498</c:v>
                </c:pt>
                <c:pt idx="178">
                  <c:v>19956.118301648505</c:v>
                </c:pt>
                <c:pt idx="179">
                  <c:v>20013.340488967471</c:v>
                </c:pt>
                <c:pt idx="180">
                  <c:v>20072.868759027609</c:v>
                </c:pt>
                <c:pt idx="181">
                  <c:v>20134.795928653552</c:v>
                </c:pt>
                <c:pt idx="182">
                  <c:v>20199.218505432917</c:v>
                </c:pt>
                <c:pt idx="183">
                  <c:v>20266.23684272659</c:v>
                </c:pt>
                <c:pt idx="184">
                  <c:v>20335.955297784574</c:v>
                </c:pt>
                <c:pt idx="185">
                  <c:v>20408.482394074283</c:v>
                </c:pt>
                <c:pt idx="186">
                  <c:v>20483.930988631222</c:v>
                </c:pt>
                <c:pt idx="187">
                  <c:v>20562.418445048814</c:v>
                </c:pt>
                <c:pt idx="188">
                  <c:v>20644.066812599252</c:v>
                </c:pt>
                <c:pt idx="189">
                  <c:v>20729.003011897796</c:v>
                </c:pt>
                <c:pt idx="190">
                  <c:v>20817.3590274731</c:v>
                </c:pt>
                <c:pt idx="191">
                  <c:v>20909.272107576315</c:v>
                </c:pt>
                <c:pt idx="192">
                  <c:v>21004.88497154471</c:v>
                </c:pt>
                <c:pt idx="193">
                  <c:v>21105.466039142728</c:v>
                </c:pt>
                <c:pt idx="194">
                  <c:v>21212.051207676741</c:v>
                </c:pt>
                <c:pt idx="195">
                  <c:v>21325.532999132833</c:v>
                </c:pt>
                <c:pt idx="196">
                  <c:v>21446.721565692875</c:v>
                </c:pt>
                <c:pt idx="197">
                  <c:v>21576.386807288171</c:v>
                </c:pt>
                <c:pt idx="198">
                  <c:v>21715.287838914344</c:v>
                </c:pt>
                <c:pt idx="199">
                  <c:v>21864.194014220189</c:v>
                </c:pt>
                <c:pt idx="200">
                  <c:v>22023.900343974776</c:v>
                </c:pt>
                <c:pt idx="201">
                  <c:v>22195.239226910169</c:v>
                </c:pt>
                <c:pt idx="202">
                  <c:v>22379.089790300233</c:v>
                </c:pt>
                <c:pt idx="203">
                  <c:v>22576.385720238541</c:v>
                </c:pt>
                <c:pt idx="204">
                  <c:v>22788.122180752074</c:v>
                </c:pt>
                <c:pt idx="205">
                  <c:v>23015.362232060143</c:v>
                </c:pt>
                <c:pt idx="206">
                  <c:v>23259.243031434711</c:v>
                </c:pt>
                <c:pt idx="207">
                  <c:v>23520.982015011567</c:v>
                </c:pt>
                <c:pt idx="208">
                  <c:v>23801.883201913541</c:v>
                </c:pt>
                <c:pt idx="209">
                  <c:v>24103.343723993734</c:v>
                </c:pt>
                <c:pt idx="210">
                  <c:v>24426.860659197828</c:v>
                </c:pt>
                <c:pt idx="211">
                  <c:v>24774.038229804821</c:v>
                </c:pt>
                <c:pt idx="212">
                  <c:v>25146.595415815824</c:v>
                </c:pt>
                <c:pt idx="213">
                  <c:v>25546.374026614441</c:v>
                </c:pt>
                <c:pt idx="214">
                  <c:v>25975.347269426551</c:v>
                </c:pt>
                <c:pt idx="215">
                  <c:v>26435.628850180292</c:v>
                </c:pt>
                <c:pt idx="216">
                  <c:v>26929.482640502814</c:v>
                </c:pt>
                <c:pt idx="217">
                  <c:v>27459.332943366277</c:v>
                </c:pt>
                <c:pt idx="218">
                  <c:v>28027.775389010978</c:v>
                </c:pt>
                <c:pt idx="219">
                  <c:v>28637.588492007013</c:v>
                </c:pt>
                <c:pt idx="220">
                  <c:v>29291.745899496738</c:v>
                </c:pt>
                <c:pt idx="221">
                  <c:v>29993.429359649723</c:v>
                </c:pt>
                <c:pt idx="222">
                  <c:v>30746.042438038072</c:v>
                </c:pt>
                <c:pt idx="223">
                  <c:v>31550.039541296825</c:v>
                </c:pt>
                <c:pt idx="224">
                  <c:v>32406.760834017587</c:v>
                </c:pt>
                <c:pt idx="225">
                  <c:v>33318.198154754064</c:v>
                </c:pt>
                <c:pt idx="226">
                  <c:v>34286.841433318499</c:v>
                </c:pt>
                <c:pt idx="227">
                  <c:v>35315.579072840912</c:v>
                </c:pt>
                <c:pt idx="228">
                  <c:v>36407.634539574203</c:v>
                </c:pt>
                <c:pt idx="229">
                  <c:v>37566.527276594577</c:v>
                </c:pt>
                <c:pt idx="230">
                  <c:v>38796.049985826525</c:v>
                </c:pt>
                <c:pt idx="231">
                  <c:v>40100.256949585942</c:v>
                </c:pt>
                <c:pt idx="232">
                  <c:v>41483.459818578485</c:v>
                </c:pt>
                <c:pt idx="233">
                  <c:v>42950.228466050037</c:v>
                </c:pt>
                <c:pt idx="234">
                  <c:v>44505.395290274042</c:v>
                </c:pt>
                <c:pt idx="235">
                  <c:v>46154.061868699835</c:v>
                </c:pt>
                <c:pt idx="236">
                  <c:v>47901.607213121802</c:v>
                </c:pt>
                <c:pt idx="237">
                  <c:v>49753.697103848244</c:v>
                </c:pt>
                <c:pt idx="238">
                  <c:v>51708.800954676299</c:v>
                </c:pt>
                <c:pt idx="239">
                  <c:v>53767.430480573603</c:v>
                </c:pt>
                <c:pt idx="240">
                  <c:v>55931.51183557167</c:v>
                </c:pt>
                <c:pt idx="241">
                  <c:v>58203.969936723312</c:v>
                </c:pt>
                <c:pt idx="242">
                  <c:v>60588.453584108494</c:v>
                </c:pt>
                <c:pt idx="243">
                  <c:v>63089.153951225577</c:v>
                </c:pt>
                <c:pt idx="244">
                  <c:v>65710.684935405181</c:v>
                </c:pt>
                <c:pt idx="245">
                  <c:v>68458.004426388754</c:v>
                </c:pt>
                <c:pt idx="246">
                  <c:v>71336.362568272772</c:v>
                </c:pt>
                <c:pt idx="247">
                  <c:v>74351.267748314713</c:v>
                </c:pt>
                <c:pt idx="248">
                  <c:v>77508.46413788473</c:v>
                </c:pt>
                <c:pt idx="249">
                  <c:v>80813.916662365198</c:v>
                </c:pt>
                <c:pt idx="250">
                  <c:v>84273.800637575827</c:v>
                </c:pt>
                <c:pt idx="251">
                  <c:v>87894.494212485719</c:v>
                </c:pt>
                <c:pt idx="252">
                  <c:v>91682.572355761178</c:v>
                </c:pt>
                <c:pt idx="253">
                  <c:v>95644.80151951006</c:v>
                </c:pt>
                <c:pt idx="254">
                  <c:v>99712.989881373695</c:v>
                </c:pt>
                <c:pt idx="255">
                  <c:v>103843.71522059522</c:v>
                </c:pt>
                <c:pt idx="256">
                  <c:v>108009.29205499314</c:v>
                </c:pt>
                <c:pt idx="257">
                  <c:v>112192.03239772464</c:v>
                </c:pt>
                <c:pt idx="258">
                  <c:v>116380.5996378681</c:v>
                </c:pt>
                <c:pt idx="259">
                  <c:v>120567.69243235524</c:v>
                </c:pt>
                <c:pt idx="260">
                  <c:v>124748.57360976761</c:v>
                </c:pt>
                <c:pt idx="261">
                  <c:v>128920.13588634985</c:v>
                </c:pt>
                <c:pt idx="262">
                  <c:v>133080.30856858823</c:v>
                </c:pt>
                <c:pt idx="263">
                  <c:v>137227.68083129075</c:v>
                </c:pt>
                <c:pt idx="264">
                  <c:v>141361.26253900197</c:v>
                </c:pt>
                <c:pt idx="265">
                  <c:v>145480.33241043458</c:v>
                </c:pt>
                <c:pt idx="266">
                  <c:v>149584.34164225502</c:v>
                </c:pt>
                <c:pt idx="267">
                  <c:v>153672.85274385201</c:v>
                </c:pt>
                <c:pt idx="268">
                  <c:v>157745.50072511044</c:v>
                </c:pt>
                <c:pt idx="269">
                  <c:v>161763.24903733964</c:v>
                </c:pt>
                <c:pt idx="270">
                  <c:v>165703.37802731709</c:v>
                </c:pt>
                <c:pt idx="271">
                  <c:v>169553.16428721976</c:v>
                </c:pt>
                <c:pt idx="272">
                  <c:v>173305.99572921672</c:v>
                </c:pt>
                <c:pt idx="273">
                  <c:v>176958.98415819864</c:v>
                </c:pt>
                <c:pt idx="274">
                  <c:v>180511.498464615</c:v>
                </c:pt>
                <c:pt idx="275">
                  <c:v>183964.26375880244</c:v>
                </c:pt>
                <c:pt idx="276">
                  <c:v>187318.8083926602</c:v>
                </c:pt>
                <c:pt idx="277">
                  <c:v>190577.12481632305</c:v>
                </c:pt>
                <c:pt idx="278">
                  <c:v>193741.46186229942</c:v>
                </c:pt>
                <c:pt idx="279">
                  <c:v>196814.19779966617</c:v>
                </c:pt>
                <c:pt idx="280">
                  <c:v>199797.76301940961</c:v>
                </c:pt>
                <c:pt idx="281">
                  <c:v>202694.59321061001</c:v>
                </c:pt>
                <c:pt idx="282">
                  <c:v>205507.10126281096</c:v>
                </c:pt>
                <c:pt idx="283">
                  <c:v>208237.66066363396</c:v>
                </c:pt>
                <c:pt idx="284">
                  <c:v>210888.59594743312</c:v>
                </c:pt>
                <c:pt idx="285">
                  <c:v>213462.17746365536</c:v>
                </c:pt>
                <c:pt idx="286">
                  <c:v>215960.61878636057</c:v>
                </c:pt>
                <c:pt idx="287">
                  <c:v>218386.07573342387</c:v>
                </c:pt>
                <c:pt idx="288">
                  <c:v>220740.64636163661</c:v>
                </c:pt>
                <c:pt idx="289">
                  <c:v>223026.3715483463</c:v>
                </c:pt>
                <c:pt idx="290">
                  <c:v>225245.23592050027</c:v>
                </c:pt>
                <c:pt idx="291">
                  <c:v>227399.16898428556</c:v>
                </c:pt>
                <c:pt idx="292">
                  <c:v>229490.04636530529</c:v>
                </c:pt>
                <c:pt idx="293">
                  <c:v>231519.69110411208</c:v>
                </c:pt>
                <c:pt idx="294">
                  <c:v>233489.87497335896</c:v>
                </c:pt>
                <c:pt idx="295">
                  <c:v>235402.31979601088</c:v>
                </c:pt>
                <c:pt idx="296">
                  <c:v>237258.69875216423</c:v>
                </c:pt>
                <c:pt idx="297">
                  <c:v>239060.63766700772</c:v>
                </c:pt>
                <c:pt idx="298">
                  <c:v>240809.71627552499</c:v>
                </c:pt>
                <c:pt idx="299">
                  <c:v>242512.41449860926</c:v>
                </c:pt>
                <c:pt idx="300">
                  <c:v>244173.03957585953</c:v>
                </c:pt>
                <c:pt idx="301">
                  <c:v>245794.54389514239</c:v>
                </c:pt>
                <c:pt idx="302">
                  <c:v>247379.03300026289</c:v>
                </c:pt>
                <c:pt idx="303">
                  <c:v>248928.08117582611</c:v>
                </c:pt>
                <c:pt idx="304">
                  <c:v>250442.92752502221</c:v>
                </c:pt>
                <c:pt idx="305">
                  <c:v>251924.5978269006</c:v>
                </c:pt>
                <c:pt idx="306">
                  <c:v>253373.98029917962</c:v>
                </c:pt>
                <c:pt idx="307">
                  <c:v>254791.8727344205</c:v>
                </c:pt>
                <c:pt idx="308">
                  <c:v>256179.01185782312</c:v>
                </c:pt>
                <c:pt idx="309">
                  <c:v>257536.0916437241</c:v>
                </c:pt>
                <c:pt idx="310">
                  <c:v>258863.7747746293</c:v>
                </c:pt>
                <c:pt idx="311">
                  <c:v>260162.69984094822</c:v>
                </c:pt>
                <c:pt idx="312">
                  <c:v>261433.48589486175</c:v>
                </c:pt>
                <c:pt idx="313">
                  <c:v>262676.73536022205</c:v>
                </c:pt>
                <c:pt idx="314">
                  <c:v>263893.03592062218</c:v>
                </c:pt>
                <c:pt idx="315">
                  <c:v>265090.02974889969</c:v>
                </c:pt>
                <c:pt idx="316">
                  <c:v>266272.56009320565</c:v>
                </c:pt>
                <c:pt idx="317">
                  <c:v>267443.69745223376</c:v>
                </c:pt>
                <c:pt idx="318">
                  <c:v>268605.38959193922</c:v>
                </c:pt>
                <c:pt idx="319">
                  <c:v>269758.87328058248</c:v>
                </c:pt>
                <c:pt idx="320">
                  <c:v>270904.93508451479</c:v>
                </c:pt>
                <c:pt idx="321">
                  <c:v>272044.07655364246</c:v>
                </c:pt>
                <c:pt idx="322">
                  <c:v>273176.6188452231</c:v>
                </c:pt>
                <c:pt idx="323">
                  <c:v>274302.76898744219</c:v>
                </c:pt>
                <c:pt idx="324">
                  <c:v>275422.66184589552</c:v>
                </c:pt>
                <c:pt idx="325">
                  <c:v>276536.38670081896</c:v>
                </c:pt>
                <c:pt idx="326">
                  <c:v>277644.00407732825</c:v>
                </c:pt>
                <c:pt idx="327">
                  <c:v>278745.55640241614</c:v>
                </c:pt>
                <c:pt idx="328">
                  <c:v>279841.07475222729</c:v>
                </c:pt>
                <c:pt idx="329">
                  <c:v>280930.5831232341</c:v>
                </c:pt>
                <c:pt idx="330">
                  <c:v>282014.1011352918</c:v>
                </c:pt>
                <c:pt idx="331">
                  <c:v>283091.6457416226</c:v>
                </c:pt>
                <c:pt idx="332">
                  <c:v>284163.2323099178</c:v>
                </c:pt>
                <c:pt idx="333">
                  <c:v>285228.8753051993</c:v>
                </c:pt>
                <c:pt idx="334">
                  <c:v>286288.5887205028</c:v>
                </c:pt>
                <c:pt idx="335">
                  <c:v>287342.38634788018</c:v>
                </c:pt>
                <c:pt idx="336">
                  <c:v>288390.28194829618</c:v>
                </c:pt>
                <c:pt idx="337">
                  <c:v>289432.28935751197</c:v>
                </c:pt>
                <c:pt idx="338">
                  <c:v>290468.42255144397</c:v>
                </c:pt>
                <c:pt idx="339">
                  <c:v>291498.69568587135</c:v>
                </c:pt>
                <c:pt idx="340">
                  <c:v>292523.12311991042</c:v>
                </c:pt>
                <c:pt idx="341">
                  <c:v>293541.71942921955</c:v>
                </c:pt>
                <c:pt idx="342">
                  <c:v>294554.49941271113</c:v>
                </c:pt>
                <c:pt idx="343">
                  <c:v>295561.47809516138</c:v>
                </c:pt>
                <c:pt idx="344">
                  <c:v>296562.67072723276</c:v>
                </c:pt>
                <c:pt idx="345">
                  <c:v>297558.0927838675</c:v>
                </c:pt>
                <c:pt idx="346">
                  <c:v>298558.90952700109</c:v>
                </c:pt>
                <c:pt idx="347">
                  <c:v>299572.64019996434</c:v>
                </c:pt>
                <c:pt idx="348">
                  <c:v>300604.42809817911</c:v>
                </c:pt>
                <c:pt idx="349">
                  <c:v>301657.86998272495</c:v>
                </c:pt>
                <c:pt idx="350">
                  <c:v>302735.557727837</c:v>
                </c:pt>
                <c:pt idx="351">
                  <c:v>303839.43204748252</c:v>
                </c:pt>
                <c:pt idx="352">
                  <c:v>304971.01350439765</c:v>
                </c:pt>
                <c:pt idx="353">
                  <c:v>306131.55338172906</c:v>
                </c:pt>
                <c:pt idx="354">
                  <c:v>307322.13222303445</c:v>
                </c:pt>
                <c:pt idx="355">
                  <c:v>308543.72419788223</c:v>
                </c:pt>
                <c:pt idx="356">
                  <c:v>309797.23914936651</c:v>
                </c:pt>
                <c:pt idx="357">
                  <c:v>311083.55006514397</c:v>
                </c:pt>
                <c:pt idx="358">
                  <c:v>312403.51102661924</c:v>
                </c:pt>
                <c:pt idx="359">
                  <c:v>313757.9689363052</c:v>
                </c:pt>
                <c:pt idx="360">
                  <c:v>315147.77117765619</c:v>
                </c:pt>
                <c:pt idx="361">
                  <c:v>316573.7706135491</c:v>
                </c:pt>
                <c:pt idx="362">
                  <c:v>318036.82884109725</c:v>
                </c:pt>
                <c:pt idx="363">
                  <c:v>319537.81830152904</c:v>
                </c:pt>
                <c:pt idx="364">
                  <c:v>321077.62363560975</c:v>
                </c:pt>
                <c:pt idx="365">
                  <c:v>322657.14253911207</c:v>
                </c:pt>
                <c:pt idx="366">
                  <c:v>324277.28628406109</c:v>
                </c:pt>
                <c:pt idx="367">
                  <c:v>325938.98001351213</c:v>
                </c:pt>
                <c:pt idx="368">
                  <c:v>327643.16287977056</c:v>
                </c:pt>
                <c:pt idx="369">
                  <c:v>329390.788071246</c:v>
                </c:pt>
                <c:pt idx="370">
                  <c:v>331182.82275699277</c:v>
                </c:pt>
                <c:pt idx="371">
                  <c:v>333020.24796744576</c:v>
                </c:pt>
                <c:pt idx="372">
                  <c:v>334904.05842297315</c:v>
                </c:pt>
                <c:pt idx="373">
                  <c:v>336835.26231736795</c:v>
                </c:pt>
                <c:pt idx="374">
                  <c:v>338813.20572217368</c:v>
                </c:pt>
                <c:pt idx="375">
                  <c:v>340837.75733575062</c:v>
                </c:pt>
                <c:pt idx="376">
                  <c:v>342909.12836532097</c:v>
                </c:pt>
                <c:pt idx="377">
                  <c:v>345027.75514399057</c:v>
                </c:pt>
                <c:pt idx="378">
                  <c:v>347194.22257861262</c:v>
                </c:pt>
                <c:pt idx="379">
                  <c:v>349409.21416716848</c:v>
                </c:pt>
                <c:pt idx="380">
                  <c:v>351673.47930089297</c:v>
                </c:pt>
                <c:pt idx="381">
                  <c:v>353987.81180662295</c:v>
                </c:pt>
                <c:pt idx="382">
                  <c:v>356353.03579446912</c:v>
                </c:pt>
                <c:pt idx="383">
                  <c:v>358769.99624933756</c:v>
                </c:pt>
                <c:pt idx="384">
                  <c:v>361239.55269892275</c:v>
                </c:pt>
                <c:pt idx="385">
                  <c:v>363762.57487281814</c:v>
                </c:pt>
                <c:pt idx="386">
                  <c:v>366339.93964624731</c:v>
                </c:pt>
                <c:pt idx="387">
                  <c:v>368972.52880852349</c:v>
                </c:pt>
                <c:pt idx="388">
                  <c:v>371661.22735685913</c:v>
                </c:pt>
                <c:pt idx="389">
                  <c:v>374384.25726513722</c:v>
                </c:pt>
                <c:pt idx="390">
                  <c:v>377127.70441735483</c:v>
                </c:pt>
                <c:pt idx="391">
                  <c:v>379882.65861097578</c:v>
                </c:pt>
                <c:pt idx="392">
                  <c:v>382643.39363544941</c:v>
                </c:pt>
                <c:pt idx="393">
                  <c:v>385406.20928156516</c:v>
                </c:pt>
                <c:pt idx="394">
                  <c:v>388168.6945855082</c:v>
                </c:pt>
                <c:pt idx="395">
                  <c:v>390929.25911449763</c:v>
                </c:pt>
                <c:pt idx="396">
                  <c:v>393686.83480115491</c:v>
                </c:pt>
                <c:pt idx="397">
                  <c:v>396440.68628647208</c:v>
                </c:pt>
                <c:pt idx="398">
                  <c:v>399190.29029466613</c:v>
                </c:pt>
                <c:pt idx="399">
                  <c:v>401935.25892227585</c:v>
                </c:pt>
                <c:pt idx="400">
                  <c:v>404675.29086111562</c:v>
                </c:pt>
                <c:pt idx="401">
                  <c:v>407410.14038870088</c:v>
                </c:pt>
                <c:pt idx="402">
                  <c:v>410139.59765893</c:v>
                </c:pt>
                <c:pt idx="403">
                  <c:v>412863.47617925599</c:v>
                </c:pt>
                <c:pt idx="404">
                  <c:v>415581.60485776927</c:v>
                </c:pt>
                <c:pt idx="405">
                  <c:v>418275.06634617737</c:v>
                </c:pt>
                <c:pt idx="406">
                  <c:v>420932.50661750697</c:v>
                </c:pt>
                <c:pt idx="407">
                  <c:v>423547.26805113413</c:v>
                </c:pt>
                <c:pt idx="408">
                  <c:v>426115.60658669518</c:v>
                </c:pt>
                <c:pt idx="409">
                  <c:v>428635.58310281916</c:v>
                </c:pt>
                <c:pt idx="410">
                  <c:v>431106.37410274456</c:v>
                </c:pt>
                <c:pt idx="411">
                  <c:v>433527.84315976762</c:v>
                </c:pt>
                <c:pt idx="412">
                  <c:v>435900.27451846108</c:v>
                </c:pt>
                <c:pt idx="413">
                  <c:v>438224.20753024146</c:v>
                </c:pt>
                <c:pt idx="414">
                  <c:v>440500.33378932544</c:v>
                </c:pt>
                <c:pt idx="415">
                  <c:v>442729.4332556132</c:v>
                </c:pt>
                <c:pt idx="416">
                  <c:v>444912.33461889427</c:v>
                </c:pt>
                <c:pt idx="417">
                  <c:v>447049.89073550451</c:v>
                </c:pt>
                <c:pt idx="418">
                  <c:v>449142.96343636781</c:v>
                </c:pt>
                <c:pt idx="419">
                  <c:v>451192.41416167375</c:v>
                </c:pt>
                <c:pt idx="420">
                  <c:v>453199.09821822034</c:v>
                </c:pt>
                <c:pt idx="421">
                  <c:v>455163.86128910386</c:v>
                </c:pt>
                <c:pt idx="422">
                  <c:v>457087.53734376066</c:v>
                </c:pt>
                <c:pt idx="423">
                  <c:v>458970.94741862419</c:v>
                </c:pt>
                <c:pt idx="424">
                  <c:v>460814.89893901191</c:v>
                </c:pt>
                <c:pt idx="425">
                  <c:v>462620.18537741754</c:v>
                </c:pt>
                <c:pt idx="426">
                  <c:v>464387.58612082055</c:v>
                </c:pt>
                <c:pt idx="427">
                  <c:v>466117.86646776914</c:v>
                </c:pt>
                <c:pt idx="428">
                  <c:v>467811.77770592115</c:v>
                </c:pt>
                <c:pt idx="429">
                  <c:v>469470.05723933683</c:v>
                </c:pt>
                <c:pt idx="430">
                  <c:v>471093.42874638684</c:v>
                </c:pt>
                <c:pt idx="431">
                  <c:v>472682.60235633334</c:v>
                </c:pt>
                <c:pt idx="432">
                  <c:v>474238.27483711729</c:v>
                </c:pt>
                <c:pt idx="433">
                  <c:v>475761.12978966907</c:v>
                </c:pt>
                <c:pt idx="434">
                  <c:v>477251.83784579264</c:v>
                </c:pt>
                <c:pt idx="435">
                  <c:v>478704.76920044509</c:v>
                </c:pt>
                <c:pt idx="436">
                  <c:v>480117.0644737907</c:v>
                </c:pt>
                <c:pt idx="437">
                  <c:v>481487.53994530195</c:v>
                </c:pt>
                <c:pt idx="438">
                  <c:v>482816.01862312108</c:v>
                </c:pt>
                <c:pt idx="439">
                  <c:v>484102.92172269034</c:v>
                </c:pt>
                <c:pt idx="440">
                  <c:v>485349.01938398142</c:v>
                </c:pt>
                <c:pt idx="441">
                  <c:v>486555.27875483682</c:v>
                </c:pt>
                <c:pt idx="442">
                  <c:v>487722.77160204208</c:v>
                </c:pt>
                <c:pt idx="443">
                  <c:v>488852.6183103685</c:v>
                </c:pt>
                <c:pt idx="444">
                  <c:v>489945.9541189798</c:v>
                </c:pt>
                <c:pt idx="445">
                  <c:v>491003.90894196584</c:v>
                </c:pt>
                <c:pt idx="446">
                  <c:v>492027.59548167256</c:v>
                </c:pt>
                <c:pt idx="447">
                  <c:v>493018.1023994346</c:v>
                </c:pt>
                <c:pt idx="448">
                  <c:v>493976.49056558748</c:v>
                </c:pt>
                <c:pt idx="449">
                  <c:v>494903.79117948451</c:v>
                </c:pt>
                <c:pt idx="450">
                  <c:v>495801.00502040313</c:v>
                </c:pt>
                <c:pt idx="451">
                  <c:v>496669.10237772693</c:v>
                </c:pt>
                <c:pt idx="452">
                  <c:v>497509.02338459226</c:v>
                </c:pt>
                <c:pt idx="453">
                  <c:v>498321.67858668318</c:v>
                </c:pt>
                <c:pt idx="454">
                  <c:v>499107.94964358438</c:v>
                </c:pt>
                <c:pt idx="455">
                  <c:v>499868.69010028418</c:v>
                </c:pt>
                <c:pt idx="456">
                  <c:v>500604.72619098279</c:v>
                </c:pt>
                <c:pt idx="457">
                  <c:v>501316.8576523732</c:v>
                </c:pt>
                <c:pt idx="458">
                  <c:v>502005.85853273474</c:v>
                </c:pt>
                <c:pt idx="459">
                  <c:v>502672.4779887785</c:v>
                </c:pt>
                <c:pt idx="460">
                  <c:v>503317.44106560282</c:v>
                </c:pt>
                <c:pt idx="461">
                  <c:v>503941.4494571978</c:v>
                </c:pt>
                <c:pt idx="462">
                  <c:v>504545.18224620412</c:v>
                </c:pt>
                <c:pt idx="463">
                  <c:v>505129.29662239837</c:v>
                </c:pt>
                <c:pt idx="464">
                  <c:v>505694.42857983877</c:v>
                </c:pt>
                <c:pt idx="465">
                  <c:v>506241.19359288062</c:v>
                </c:pt>
                <c:pt idx="466">
                  <c:v>506773.83466056077</c:v>
                </c:pt>
                <c:pt idx="467">
                  <c:v>507295.04726245446</c:v>
                </c:pt>
                <c:pt idx="468">
                  <c:v>507806.55572389648</c:v>
                </c:pt>
                <c:pt idx="469">
                  <c:v>508309.47477495775</c:v>
                </c:pt>
                <c:pt idx="470">
                  <c:v>508804.5363592158</c:v>
                </c:pt>
                <c:pt idx="471">
                  <c:v>509292.23191290727</c:v>
                </c:pt>
                <c:pt idx="472">
                  <c:v>509772.90161855437</c:v>
                </c:pt>
                <c:pt idx="473">
                  <c:v>510246.79039589269</c:v>
                </c:pt>
                <c:pt idx="474">
                  <c:v>510714.0830274155</c:v>
                </c:pt>
                <c:pt idx="475">
                  <c:v>511174.92619536602</c:v>
                </c:pt>
                <c:pt idx="476">
                  <c:v>511629.4423085365</c:v>
                </c:pt>
                <c:pt idx="477">
                  <c:v>512077.73817901319</c:v>
                </c:pt>
                <c:pt idx="478">
                  <c:v>512519.9104684405</c:v>
                </c:pt>
                <c:pt idx="479">
                  <c:v>512956.0491079081</c:v>
                </c:pt>
                <c:pt idx="480">
                  <c:v>513386.23944676225</c:v>
                </c:pt>
                <c:pt idx="481">
                  <c:v>513810.56360411516</c:v>
                </c:pt>
                <c:pt idx="482">
                  <c:v>514229.10132023238</c:v>
                </c:pt>
                <c:pt idx="483">
                  <c:v>514641.93049420539</c:v>
                </c:pt>
                <c:pt idx="484">
                  <c:v>515049.12752483279</c:v>
                </c:pt>
                <c:pt idx="485">
                  <c:v>515450.76752804936</c:v>
                </c:pt>
                <c:pt idx="486">
                  <c:v>515846.92447690381</c:v>
                </c:pt>
                <c:pt idx="487">
                  <c:v>516237.67129293771</c:v>
                </c:pt>
                <c:pt idx="488">
                  <c:v>516623.07990706287</c:v>
                </c:pt>
                <c:pt idx="489">
                  <c:v>517003.2213012873</c:v>
                </c:pt>
                <c:pt idx="490">
                  <c:v>517378.16553840815</c:v>
                </c:pt>
                <c:pt idx="491">
                  <c:v>517747.98178413685</c:v>
                </c:pt>
                <c:pt idx="492">
                  <c:v>518112.73832445545</c:v>
                </c:pt>
                <c:pt idx="493">
                  <c:v>518472.50257996056</c:v>
                </c:pt>
                <c:pt idx="494">
                  <c:v>518827.34111829498</c:v>
                </c:pt>
                <c:pt idx="495">
                  <c:v>519177.31966535741</c:v>
                </c:pt>
                <c:pt idx="496">
                  <c:v>519526.27386349929</c:v>
                </c:pt>
                <c:pt idx="497">
                  <c:v>519876.72447967908</c:v>
                </c:pt>
                <c:pt idx="498">
                  <c:v>520230.34097248752</c:v>
                </c:pt>
                <c:pt idx="499">
                  <c:v>520588.24182864767</c:v>
                </c:pt>
                <c:pt idx="500">
                  <c:v>520951.18914609001</c:v>
                </c:pt>
                <c:pt idx="501">
                  <c:v>521319.71470208862</c:v>
                </c:pt>
                <c:pt idx="502">
                  <c:v>521694.2016326281</c:v>
                </c:pt>
                <c:pt idx="503">
                  <c:v>522074.93735385011</c:v>
                </c:pt>
                <c:pt idx="504">
                  <c:v>522462.14785241493</c:v>
                </c:pt>
                <c:pt idx="505">
                  <c:v>522856.01990564447</c:v>
                </c:pt>
                <c:pt idx="506">
                  <c:v>523256.71548198984</c:v>
                </c:pt>
                <c:pt idx="507">
                  <c:v>523664.38107556553</c:v>
                </c:pt>
                <c:pt idx="508">
                  <c:v>524079.15375875757</c:v>
                </c:pt>
                <c:pt idx="509">
                  <c:v>524501.16510865872</c:v>
                </c:pt>
                <c:pt idx="510">
                  <c:v>524930.54375606333</c:v>
                </c:pt>
                <c:pt idx="511">
                  <c:v>525367.41704206693</c:v>
                </c:pt>
                <c:pt idx="512">
                  <c:v>525811.91209648608</c:v>
                </c:pt>
                <c:pt idx="513">
                  <c:v>526264.15654164529</c:v>
                </c:pt>
                <c:pt idx="514">
                  <c:v>526724.27895338321</c:v>
                </c:pt>
                <c:pt idx="515">
                  <c:v>527192.40916468296</c:v>
                </c:pt>
                <c:pt idx="516">
                  <c:v>527668.67846724624</c:v>
                </c:pt>
                <c:pt idx="517">
                  <c:v>528153.21974683471</c:v>
                </c:pt>
                <c:pt idx="518">
                  <c:v>528646.1675755803</c:v>
                </c:pt>
                <c:pt idx="519">
                  <c:v>529147.65827628132</c:v>
                </c:pt>
                <c:pt idx="520">
                  <c:v>529657.82996840682</c:v>
                </c:pt>
                <c:pt idx="521">
                  <c:v>530176.82260209485</c:v>
                </c:pt>
                <c:pt idx="522">
                  <c:v>530704.77798420948</c:v>
                </c:pt>
                <c:pt idx="523">
                  <c:v>531241.83979907865</c:v>
                </c:pt>
                <c:pt idx="524">
                  <c:v>531788.15362560202</c:v>
                </c:pt>
                <c:pt idx="525">
                  <c:v>532343.86695181357</c:v>
                </c:pt>
                <c:pt idx="526">
                  <c:v>532909.12918758998</c:v>
                </c:pt>
                <c:pt idx="527">
                  <c:v>533488.59541863808</c:v>
                </c:pt>
                <c:pt idx="528">
                  <c:v>534085.64141874143</c:v>
                </c:pt>
                <c:pt idx="529">
                  <c:v>534702.81047881464</c:v>
                </c:pt>
                <c:pt idx="530">
                  <c:v>535342.10843291983</c:v>
                </c:pt>
                <c:pt idx="531">
                  <c:v>536005.19857658062</c:v>
                </c:pt>
                <c:pt idx="532">
                  <c:v>536693.53057090752</c:v>
                </c:pt>
                <c:pt idx="533">
                  <c:v>537408.42581721279</c:v>
                </c:pt>
                <c:pt idx="534">
                  <c:v>538151.13413043052</c:v>
                </c:pt>
                <c:pt idx="535">
                  <c:v>538922.87149006373</c:v>
                </c:pt>
                <c:pt idx="536">
                  <c:v>539724.84531702672</c:v>
                </c:pt>
                <c:pt idx="537">
                  <c:v>540558.27152828861</c:v>
                </c:pt>
                <c:pt idx="538">
                  <c:v>541424.38617258822</c:v>
                </c:pt>
                <c:pt idx="539">
                  <c:v>542324.45349505253</c:v>
                </c:pt>
                <c:pt idx="540">
                  <c:v>543259.77164838184</c:v>
                </c:pt>
                <c:pt idx="541">
                  <c:v>544231.67685259844</c:v>
                </c:pt>
                <c:pt idx="542">
                  <c:v>545241.54653115186</c:v>
                </c:pt>
                <c:pt idx="543">
                  <c:v>546290.80177025055</c:v>
                </c:pt>
                <c:pt idx="544">
                  <c:v>547380.90932887665</c:v>
                </c:pt>
                <c:pt idx="545">
                  <c:v>548513.38334808638</c:v>
                </c:pt>
                <c:pt idx="546">
                  <c:v>549689.78685607912</c:v>
                </c:pt>
                <c:pt idx="547">
                  <c:v>550911.7331310279</c:v>
                </c:pt>
                <c:pt idx="548">
                  <c:v>552180.88696078514</c:v>
                </c:pt>
                <c:pt idx="549">
                  <c:v>553498.96582335548</c:v>
                </c:pt>
                <c:pt idx="550">
                  <c:v>554867.74100184243</c:v>
                </c:pt>
                <c:pt idx="551">
                  <c:v>556289.03864070959</c:v>
                </c:pt>
                <c:pt idx="552">
                  <c:v>557764.74074551067</c:v>
                </c:pt>
                <c:pt idx="553">
                  <c:v>559296.78612498974</c:v>
                </c:pt>
                <c:pt idx="554">
                  <c:v>560887.17127213906</c:v>
                </c:pt>
                <c:pt idx="555">
                  <c:v>562537.95117910381</c:v>
                </c:pt>
                <c:pt idx="556">
                  <c:v>564251.24007952493</c:v>
                </c:pt>
                <c:pt idx="557">
                  <c:v>566029.21211087564</c:v>
                </c:pt>
                <c:pt idx="558">
                  <c:v>567844.50513812422</c:v>
                </c:pt>
                <c:pt idx="559">
                  <c:v>569679.78074781597</c:v>
                </c:pt>
                <c:pt idx="560">
                  <c:v>571524.05074829643</c:v>
                </c:pt>
                <c:pt idx="561">
                  <c:v>573370.34989692352</c:v>
                </c:pt>
                <c:pt idx="562">
                  <c:v>575214.2615848342</c:v>
                </c:pt>
                <c:pt idx="563">
                  <c:v>577052.9839125037</c:v>
                </c:pt>
                <c:pt idx="564">
                  <c:v>578884.73810987803</c:v>
                </c:pt>
                <c:pt idx="565">
                  <c:v>580708.39382488991</c:v>
                </c:pt>
                <c:pt idx="566">
                  <c:v>582523.23178700951</c:v>
                </c:pt>
                <c:pt idx="567">
                  <c:v>584328.79348679585</c:v>
                </c:pt>
                <c:pt idx="568">
                  <c:v>586124.78597057273</c:v>
                </c:pt>
                <c:pt idx="569">
                  <c:v>587911.02154296229</c:v>
                </c:pt>
                <c:pt idx="570">
                  <c:v>589687.3795777841</c:v>
                </c:pt>
                <c:pt idx="571">
                  <c:v>591453.78233034257</c:v>
                </c:pt>
                <c:pt idx="572">
                  <c:v>593210.17961651052</c:v>
                </c:pt>
                <c:pt idx="573">
                  <c:v>594956.53910672979</c:v>
                </c:pt>
                <c:pt idx="574">
                  <c:v>596692.8401755098</c:v>
                </c:pt>
                <c:pt idx="575">
                  <c:v>598419.07000225072</c:v>
                </c:pt>
                <c:pt idx="576">
                  <c:v>600135.22109752637</c:v>
                </c:pt>
                <c:pt idx="577">
                  <c:v>601841.2897318732</c:v>
                </c:pt>
                <c:pt idx="578">
                  <c:v>603537.27493595716</c:v>
                </c:pt>
                <c:pt idx="579">
                  <c:v>605223.17786245735</c:v>
                </c:pt>
                <c:pt idx="580">
                  <c:v>606899.00137692515</c:v>
                </c:pt>
                <c:pt idx="581">
                  <c:v>608564.74979358015</c:v>
                </c:pt>
                <c:pt idx="582">
                  <c:v>610220.42870283837</c:v>
                </c:pt>
                <c:pt idx="583">
                  <c:v>611866.04485689604</c:v>
                </c:pt>
                <c:pt idx="584">
                  <c:v>613501.60609204974</c:v>
                </c:pt>
                <c:pt idx="585">
                  <c:v>615127.12127426104</c:v>
                </c:pt>
                <c:pt idx="586">
                  <c:v>616742.60025942686</c:v>
                </c:pt>
                <c:pt idx="587">
                  <c:v>618348.05386295298</c:v>
                </c:pt>
                <c:pt idx="588">
                  <c:v>619978.6853023133</c:v>
                </c:pt>
                <c:pt idx="589">
                  <c:v>621659.88303293043</c:v>
                </c:pt>
                <c:pt idx="590">
                  <c:v>623410.56429517502</c:v>
                </c:pt>
                <c:pt idx="591">
                  <c:v>625245.41535812116</c:v>
                </c:pt>
                <c:pt idx="592">
                  <c:v>627176.39353672345</c:v>
                </c:pt>
                <c:pt idx="593">
                  <c:v>629213.73518517241</c:v>
                </c:pt>
                <c:pt idx="594">
                  <c:v>631366.63301287289</c:v>
                </c:pt>
                <c:pt idx="595">
                  <c:v>633643.69197163603</c:v>
                </c:pt>
                <c:pt idx="596">
                  <c:v>636053.23676264903</c:v>
                </c:pt>
                <c:pt idx="597">
                  <c:v>638603.51978524274</c:v>
                </c:pt>
                <c:pt idx="598">
                  <c:v>641302.86213393009</c:v>
                </c:pt>
                <c:pt idx="599">
                  <c:v>644159.74939482193</c:v>
                </c:pt>
                <c:pt idx="600">
                  <c:v>647182.89672376437</c:v>
                </c:pt>
                <c:pt idx="601">
                  <c:v>650381.29281971033</c:v>
                </c:pt>
                <c:pt idx="602">
                  <c:v>653769.63366976124</c:v>
                </c:pt>
                <c:pt idx="603">
                  <c:v>657361.75633566175</c:v>
                </c:pt>
                <c:pt idx="604">
                  <c:v>661171.07836522604</c:v>
                </c:pt>
                <c:pt idx="605">
                  <c:v>665210.89001480467</c:v>
                </c:pt>
                <c:pt idx="606">
                  <c:v>669494.54644298879</c:v>
                </c:pt>
                <c:pt idx="607">
                  <c:v>674035.59134167223</c:v>
                </c:pt>
                <c:pt idx="608">
                  <c:v>678847.83294085739</c:v>
                </c:pt>
                <c:pt idx="609">
                  <c:v>683945.38625982043</c:v>
                </c:pt>
                <c:pt idx="610">
                  <c:v>689342.69074076286</c:v>
                </c:pt>
                <c:pt idx="611">
                  <c:v>695054.50922862464</c:v>
                </c:pt>
                <c:pt idx="612">
                  <c:v>701095.91214093869</c:v>
                </c:pt>
                <c:pt idx="613">
                  <c:v>707482.24926204514</c:v>
                </c:pt>
                <c:pt idx="614">
                  <c:v>714229.11066756863</c:v>
                </c:pt>
                <c:pt idx="615">
                  <c:v>721352.27768467774</c:v>
                </c:pt>
                <c:pt idx="616">
                  <c:v>728867.6644190948</c:v>
                </c:pt>
                <c:pt idx="617">
                  <c:v>736791.25016293302</c:v>
                </c:pt>
                <c:pt idx="618">
                  <c:v>745139.00289273879</c:v>
                </c:pt>
                <c:pt idx="619">
                  <c:v>753765.32040198566</c:v>
                </c:pt>
                <c:pt idx="620">
                  <c:v>762576.25383629825</c:v>
                </c:pt>
                <c:pt idx="621">
                  <c:v>771510.89075804094</c:v>
                </c:pt>
                <c:pt idx="622">
                  <c:v>780529.44094087451</c:v>
                </c:pt>
                <c:pt idx="623">
                  <c:v>789605.61487850419</c:v>
                </c:pt>
                <c:pt idx="624">
                  <c:v>798721.75032408477</c:v>
                </c:pt>
                <c:pt idx="625">
                  <c:v>807865.69734144455</c:v>
                </c:pt>
                <c:pt idx="626">
                  <c:v>817028.82826768921</c:v>
                </c:pt>
                <c:pt idx="627">
                  <c:v>826204.76704085839</c:v>
                </c:pt>
                <c:pt idx="628">
                  <c:v>835388.57840525825</c:v>
                </c:pt>
                <c:pt idx="629">
                  <c:v>844576.25101517222</c:v>
                </c:pt>
                <c:pt idx="630">
                  <c:v>853764.36830135575</c:v>
                </c:pt>
                <c:pt idx="631">
                  <c:v>862949.89925138559</c:v>
                </c:pt>
                <c:pt idx="632">
                  <c:v>872130.06574238057</c:v>
                </c:pt>
                <c:pt idx="633">
                  <c:v>881302.25872170541</c:v>
                </c:pt>
                <c:pt idx="634">
                  <c:v>890283.63778125809</c:v>
                </c:pt>
                <c:pt idx="635">
                  <c:v>898974.95037917257</c:v>
                </c:pt>
                <c:pt idx="636">
                  <c:v>907326.10263205739</c:v>
                </c:pt>
                <c:pt idx="637">
                  <c:v>915315.74342505331</c:v>
                </c:pt>
                <c:pt idx="638">
                  <c:v>922939.16652967513</c:v>
                </c:pt>
                <c:pt idx="639">
                  <c:v>930201.14962079213</c:v>
                </c:pt>
                <c:pt idx="640">
                  <c:v>937111.7230127342</c:v>
                </c:pt>
                <c:pt idx="641">
                  <c:v>943683.67660184286</c:v>
                </c:pt>
                <c:pt idx="642">
                  <c:v>949931.09773193893</c:v>
                </c:pt>
                <c:pt idx="643">
                  <c:v>955868.52016052138</c:v>
                </c:pt>
                <c:pt idx="644">
                  <c:v>961510.43495072471</c:v>
                </c:pt>
                <c:pt idx="645">
                  <c:v>966871.01541417977</c:v>
                </c:pt>
                <c:pt idx="646">
                  <c:v>971963.96836257109</c:v>
                </c:pt>
                <c:pt idx="647">
                  <c:v>976802.45961989078</c:v>
                </c:pt>
                <c:pt idx="648">
                  <c:v>981399.08293429273</c:v>
                </c:pt>
                <c:pt idx="649">
                  <c:v>985765.85400356073</c:v>
                </c:pt>
                <c:pt idx="650">
                  <c:v>989914.21879128134</c:v>
                </c:pt>
                <c:pt idx="651">
                  <c:v>993855.06973939517</c:v>
                </c:pt>
                <c:pt idx="652">
                  <c:v>997598.76611016341</c:v>
                </c:pt>
                <c:pt idx="653">
                  <c:v>1001155.1562487966</c:v>
                </c:pt>
                <c:pt idx="654">
                  <c:v>1004533.6004816334</c:v>
                </c:pt>
                <c:pt idx="655">
                  <c:v>1007742.9939117669</c:v>
                </c:pt>
                <c:pt idx="656">
                  <c:v>1010791.7886975295</c:v>
                </c:pt>
                <c:pt idx="657">
                  <c:v>1013688.0155901476</c:v>
                </c:pt>
                <c:pt idx="658">
                  <c:v>1016439.30461911</c:v>
                </c:pt>
                <c:pt idx="659">
                  <c:v>1019052.9048793867</c:v>
                </c:pt>
                <c:pt idx="660">
                  <c:v>1021535.7034125867</c:v>
                </c:pt>
                <c:pt idx="661">
                  <c:v>1023894.2431957357</c:v>
                </c:pt>
                <c:pt idx="662">
                  <c:v>1026134.74026328</c:v>
                </c:pt>
                <c:pt idx="663">
                  <c:v>1028263.0999941522</c:v>
                </c:pt>
                <c:pt idx="664">
                  <c:v>1030384.0466462286</c:v>
                </c:pt>
                <c:pt idx="665">
                  <c:v>1032577.7084259624</c:v>
                </c:pt>
                <c:pt idx="666">
                  <c:v>1034908.0970078852</c:v>
                </c:pt>
                <c:pt idx="667">
                  <c:v>1037429.0124122598</c:v>
                </c:pt>
                <c:pt idx="668">
                  <c:v>1040188.1744067401</c:v>
                </c:pt>
                <c:pt idx="669">
                  <c:v>1043230.1298881361</c:v>
                </c:pt>
                <c:pt idx="670">
                  <c:v>1046598.3122303967</c:v>
                </c:pt>
                <c:pt idx="671">
                  <c:v>1050336.5087016064</c:v>
                </c:pt>
                <c:pt idx="672">
                  <c:v>1054489.9089176422</c:v>
                </c:pt>
                <c:pt idx="673">
                  <c:v>1059105.8493913827</c:v>
                </c:pt>
                <c:pt idx="674">
                  <c:v>1064234.3286712843</c:v>
                </c:pt>
                <c:pt idx="675">
                  <c:v>1069928.3389641687</c:v>
                </c:pt>
                <c:pt idx="676">
                  <c:v>1076244.0398621913</c:v>
                </c:pt>
                <c:pt idx="677">
                  <c:v>1083240.7854126997</c:v>
                </c:pt>
                <c:pt idx="678">
                  <c:v>1090981.0057045775</c:v>
                </c:pt>
                <c:pt idx="679">
                  <c:v>1099529.9374231112</c:v>
                </c:pt>
                <c:pt idx="680">
                  <c:v>1108827.9376254764</c:v>
                </c:pt>
                <c:pt idx="681">
                  <c:v>1118842.4706785409</c:v>
                </c:pt>
                <c:pt idx="682">
                  <c:v>1129558.8354379323</c:v>
                </c:pt>
                <c:pt idx="683">
                  <c:v>1140973.8184696762</c:v>
                </c:pt>
                <c:pt idx="684">
                  <c:v>1153091.317730742</c:v>
                </c:pt>
                <c:pt idx="685">
                  <c:v>1165919.2928120405</c:v>
                </c:pt>
                <c:pt idx="686">
                  <c:v>1179467.6090156271</c:v>
                </c:pt>
                <c:pt idx="687">
                  <c:v>1193746.4855109872</c:v>
                </c:pt>
                <c:pt idx="688">
                  <c:v>1208765.3545668717</c:v>
                </c:pt>
                <c:pt idx="689">
                  <c:v>1224532.0042813057</c:v>
                </c:pt>
                <c:pt idx="690">
                  <c:v>1241051.9214103399</c:v>
                </c:pt>
                <c:pt idx="691">
                  <c:v>1258327.7806326482</c:v>
                </c:pt>
                <c:pt idx="692">
                  <c:v>1276359.0464759828</c:v>
                </c:pt>
                <c:pt idx="693">
                  <c:v>1295141.6672734977</c:v>
                </c:pt>
                <c:pt idx="694">
                  <c:v>1314667.849010149</c:v>
                </c:pt>
                <c:pt idx="695">
                  <c:v>1334925.9021871483</c:v>
                </c:pt>
                <c:pt idx="696">
                  <c:v>1355900.157853968</c:v>
                </c:pt>
                <c:pt idx="697">
                  <c:v>1377570.9504146741</c:v>
                </c:pt>
                <c:pt idx="698">
                  <c:v>1399914.6651949259</c:v>
                </c:pt>
                <c:pt idx="699">
                  <c:v>1422903.8484150404</c:v>
                </c:pt>
                <c:pt idx="700">
                  <c:v>1446507.3764234807</c:v>
                </c:pt>
                <c:pt idx="701">
                  <c:v>1470690.6800139342</c:v>
                </c:pt>
                <c:pt idx="702">
                  <c:v>1495416.0185430527</c:v>
                </c:pt>
                <c:pt idx="703">
                  <c:v>1520642.797514224</c:v>
                </c:pt>
                <c:pt idx="704">
                  <c:v>1546327.9223936242</c:v>
                </c:pt>
                <c:pt idx="705">
                  <c:v>1572426.1807479707</c:v>
                </c:pt>
                <c:pt idx="706">
                  <c:v>1598890.644382088</c:v>
                </c:pt>
                <c:pt idx="707">
                  <c:v>1625673.083027513</c:v>
                </c:pt>
                <c:pt idx="708">
                  <c:v>1652724.3812881366</c:v>
                </c:pt>
                <c:pt idx="709">
                  <c:v>1679994.9509643456</c:v>
                </c:pt>
                <c:pt idx="710">
                  <c:v>1707435.1315181493</c:v>
                </c:pt>
                <c:pt idx="711">
                  <c:v>1734909.8541165334</c:v>
                </c:pt>
                <c:pt idx="712">
                  <c:v>1762321.2711248132</c:v>
                </c:pt>
                <c:pt idx="713">
                  <c:v>1789596.0211551713</c:v>
                </c:pt>
                <c:pt idx="714">
                  <c:v>1816677.0974475055</c:v>
                </c:pt>
                <c:pt idx="715">
                  <c:v>1843518.6635428949</c:v>
                </c:pt>
                <c:pt idx="716">
                  <c:v>1870082.7501369151</c:v>
                </c:pt>
                <c:pt idx="717">
                  <c:v>1896337.1485328432</c:v>
                </c:pt>
                <c:pt idx="718">
                  <c:v>1922254.0622577872</c:v>
                </c:pt>
                <c:pt idx="719">
                  <c:v>1947809.2368381086</c:v>
                </c:pt>
                <c:pt idx="720">
                  <c:v>1972981.3894826791</c:v>
                </c:pt>
                <c:pt idx="721">
                  <c:v>1997751.8256263675</c:v>
                </c:pt>
                <c:pt idx="722">
                  <c:v>2022104.1709719864</c:v>
                </c:pt>
                <c:pt idx="723">
                  <c:v>2046024.1742511902</c:v>
                </c:pt>
                <c:pt idx="724">
                  <c:v>2069499.5528260532</c:v>
                </c:pt>
                <c:pt idx="725">
                  <c:v>2092519.8639609707</c:v>
                </c:pt>
                <c:pt idx="726">
                  <c:v>2115076.3913482567</c:v>
                </c:pt>
                <c:pt idx="727">
                  <c:v>2137162.0407054448</c:v>
                </c:pt>
                <c:pt idx="728">
                  <c:v>2158771.2408959689</c:v>
                </c:pt>
                <c:pt idx="729">
                  <c:v>2179899.8486441509</c:v>
                </c:pt>
                <c:pt idx="730">
                  <c:v>2200545.0558942286</c:v>
                </c:pt>
                <c:pt idx="731">
                  <c:v>2220705.2994397008</c:v>
                </c:pt>
                <c:pt idx="732">
                  <c:v>2240380.1727748197</c:v>
                </c:pt>
                <c:pt idx="733">
                  <c:v>2259570.3402906344</c:v>
                </c:pt>
                <c:pt idx="734">
                  <c:v>2278277.4540142459</c:v>
                </c:pt>
                <c:pt idx="735">
                  <c:v>2296504.0731101623</c:v>
                </c:pt>
                <c:pt idx="736">
                  <c:v>2314253.5863507926</c:v>
                </c:pt>
                <c:pt idx="737">
                  <c:v>2331530.1377341719</c:v>
                </c:pt>
                <c:pt idx="738">
                  <c:v>2348338.5553901163</c:v>
                </c:pt>
                <c:pt idx="739">
                  <c:v>2364684.2838767613</c:v>
                </c:pt>
                <c:pt idx="740">
                  <c:v>2380573.3199310866</c:v>
                </c:pt>
                <c:pt idx="741">
                  <c:v>2396012.1517014052</c:v>
                </c:pt>
                <c:pt idx="742">
                  <c:v>2411007.7014578306</c:v>
                </c:pt>
                <c:pt idx="743">
                  <c:v>2425567.2717487928</c:v>
                </c:pt>
                <c:pt idx="744">
                  <c:v>2439698.4949477897</c:v>
                </c:pt>
                <c:pt idx="745">
                  <c:v>2453409.2861145781</c:v>
                </c:pt>
                <c:pt idx="746">
                  <c:v>2466707.7990786568</c:v>
                </c:pt>
                <c:pt idx="747">
                  <c:v>2479602.3856398212</c:v>
                </c:pt>
                <c:pt idx="748">
                  <c:v>2492101.5577704734</c:v>
                </c:pt>
                <c:pt idx="749">
                  <c:v>2504213.952696865</c:v>
                </c:pt>
                <c:pt idx="750">
                  <c:v>2515948.3007312221</c:v>
                </c:pt>
                <c:pt idx="751">
                  <c:v>2527313.3957234467</c:v>
                </c:pt>
                <c:pt idx="752">
                  <c:v>2538318.0679995045</c:v>
                </c:pt>
                <c:pt idx="753">
                  <c:v>2548971.1596534532</c:v>
                </c:pt>
                <c:pt idx="754">
                  <c:v>2559281.5020611063</c:v>
                </c:pt>
                <c:pt idx="755">
                  <c:v>2569257.895485335</c:v>
                </c:pt>
                <c:pt idx="756">
                  <c:v>2578909.0906458418</c:v>
                </c:pt>
                <c:pt idx="757">
                  <c:v>2588243.7721296996</c:v>
                </c:pt>
                <c:pt idx="758">
                  <c:v>2597270.5435229172</c:v>
                </c:pt>
                <c:pt idx="759">
                  <c:v>2605997.914147641</c:v>
                </c:pt>
                <c:pt idx="760">
                  <c:v>2614434.2872942374</c:v>
                </c:pt>
                <c:pt idx="761">
                  <c:v>2622587.9498423077</c:v>
                </c:pt>
                <c:pt idx="762">
                  <c:v>2630467.0631696368</c:v>
                </c:pt>
                <c:pt idx="763">
                  <c:v>2638079.6552530443</c:v>
                </c:pt>
                <c:pt idx="764">
                  <c:v>2645433.6138701071</c:v>
                </c:pt>
                <c:pt idx="765">
                  <c:v>2652536.6808156469</c:v>
                </c:pt>
                <c:pt idx="766">
                  <c:v>2659396.4470517393</c:v>
                </c:pt>
                <c:pt idx="767">
                  <c:v>2666020.3487147526</c:v>
                </c:pt>
                <c:pt idx="768">
                  <c:v>2672415.6639075247</c:v>
                </c:pt>
                <c:pt idx="769">
                  <c:v>2678589.5102092638</c:v>
                </c:pt>
                <c:pt idx="770">
                  <c:v>2684548.8428400527</c:v>
                </c:pt>
                <c:pt idx="771">
                  <c:v>2690300.4534209613</c:v>
                </c:pt>
                <c:pt idx="772">
                  <c:v>2695850.969274722</c:v>
                </c:pt>
                <c:pt idx="773">
                  <c:v>2701206.8532156893</c:v>
                </c:pt>
                <c:pt idx="774">
                  <c:v>2706374.4037813777</c:v>
                </c:pt>
                <c:pt idx="775">
                  <c:v>2711359.755861281</c:v>
                </c:pt>
                <c:pt idx="776">
                  <c:v>2716168.8816818763</c:v>
                </c:pt>
                <c:pt idx="777">
                  <c:v>2720807.5921097682</c:v>
                </c:pt>
                <c:pt idx="778">
                  <c:v>2725281.5382377827</c:v>
                </c:pt>
                <c:pt idx="779">
                  <c:v>2729596.2132215155</c:v>
                </c:pt>
                <c:pt idx="780">
                  <c:v>2733756.9543363778</c:v>
                </c:pt>
                <c:pt idx="781">
                  <c:v>2737768.9452275499</c:v>
                </c:pt>
                <c:pt idx="782">
                  <c:v>2741637.2183274808</c:v>
                </c:pt>
                <c:pt idx="783">
                  <c:v>2745366.6574176508</c:v>
                </c:pt>
                <c:pt idx="784">
                  <c:v>2748962.0003132615</c:v>
                </c:pt>
                <c:pt idx="785">
                  <c:v>2752427.8416513228</c:v>
                </c:pt>
                <c:pt idx="786">
                  <c:v>2755768.6357643008</c:v>
                </c:pt>
                <c:pt idx="787">
                  <c:v>2758988.6996230627</c:v>
                </c:pt>
                <c:pt idx="788">
                  <c:v>2762092.2158343084</c:v>
                </c:pt>
                <c:pt idx="789">
                  <c:v>2765083.2356790444</c:v>
                </c:pt>
                <c:pt idx="790">
                  <c:v>2767965.6821799059</c:v>
                </c:pt>
                <c:pt idx="791">
                  <c:v>2770743.3531863033</c:v>
                </c:pt>
                <c:pt idx="792">
                  <c:v>2773419.9244674384</c:v>
                </c:pt>
                <c:pt idx="793">
                  <c:v>2775998.9528042502</c:v>
                </c:pt>
                <c:pt idx="794">
                  <c:v>2778483.8790722471</c:v>
                </c:pt>
                <c:pt idx="795">
                  <c:v>2780878.0313080521</c:v>
                </c:pt>
                <c:pt idx="796">
                  <c:v>2783184.6277532578</c:v>
                </c:pt>
                <c:pt idx="797">
                  <c:v>2785406.7798699094</c:v>
                </c:pt>
                <c:pt idx="798">
                  <c:v>2787547.4953226033</c:v>
                </c:pt>
                <c:pt idx="799">
                  <c:v>2789609.6809227816</c:v>
                </c:pt>
                <c:pt idx="800">
                  <c:v>2791596.1455313801</c:v>
                </c:pt>
                <c:pt idx="801">
                  <c:v>2793509.6029164772</c:v>
                </c:pt>
                <c:pt idx="802">
                  <c:v>2795352.6745630745</c:v>
                </c:pt>
                <c:pt idx="803">
                  <c:v>2797127.8924325565</c:v>
                </c:pt>
                <c:pt idx="804">
                  <c:v>2798837.7016697722</c:v>
                </c:pt>
                <c:pt idx="805">
                  <c:v>2800484.4632560289</c:v>
                </c:pt>
                <c:pt idx="806">
                  <c:v>2802070.4566066195</c:v>
                </c:pt>
                <c:pt idx="807">
                  <c:v>2803597.8821117897</c:v>
                </c:pt>
                <c:pt idx="808">
                  <c:v>2805068.8636203213</c:v>
                </c:pt>
                <c:pt idx="809">
                  <c:v>2806485.4508651444</c:v>
                </c:pt>
                <c:pt idx="810">
                  <c:v>2807849.6218306124</c:v>
                </c:pt>
                <c:pt idx="811">
                  <c:v>2809163.2850612602</c:v>
                </c:pt>
                <c:pt idx="812">
                  <c:v>2810428.2819120511</c:v>
                </c:pt>
                <c:pt idx="813">
                  <c:v>2811646.3887402685</c:v>
                </c:pt>
                <c:pt idx="814">
                  <c:v>2812819.3190393457</c:v>
                </c:pt>
                <c:pt idx="815">
                  <c:v>2813948.7255150615</c:v>
                </c:pt>
                <c:pt idx="816">
                  <c:v>2815036.2021046276</c:v>
                </c:pt>
                <c:pt idx="817">
                  <c:v>2816083.285939299</c:v>
                </c:pt>
                <c:pt idx="818">
                  <c:v>2817091.4592512227</c:v>
                </c:pt>
                <c:pt idx="819">
                  <c:v>2818062.1512253094</c:v>
                </c:pt>
                <c:pt idx="820">
                  <c:v>2818996.7397969854</c:v>
                </c:pt>
                <c:pt idx="821">
                  <c:v>2819896.5533967302</c:v>
                </c:pt>
                <c:pt idx="822">
                  <c:v>2820762.8726423555</c:v>
                </c:pt>
                <c:pt idx="823">
                  <c:v>2821596.9319800199</c:v>
                </c:pt>
                <c:pt idx="824">
                  <c:v>2822399.9212750094</c:v>
                </c:pt>
                <c:pt idx="825">
                  <c:v>2823172.9873533342</c:v>
                </c:pt>
                <c:pt idx="826">
                  <c:v>2823917.2354952176</c:v>
                </c:pt>
                <c:pt idx="827">
                  <c:v>2824633.730881568</c:v>
                </c:pt>
                <c:pt idx="828">
                  <c:v>2825323.499994535</c:v>
                </c:pt>
                <c:pt idx="829">
                  <c:v>2825987.5319732563</c:v>
                </c:pt>
                <c:pt idx="830">
                  <c:v>2826626.7799259098</c:v>
                </c:pt>
                <c:pt idx="831">
                  <c:v>2827242.1621991801</c:v>
                </c:pt>
                <c:pt idx="832">
                  <c:v>2827834.5636062468</c:v>
                </c:pt>
                <c:pt idx="833">
                  <c:v>2828404.8366144006</c:v>
                </c:pt>
                <c:pt idx="834">
                  <c:v>2828953.8024933757</c:v>
                </c:pt>
                <c:pt idx="835">
                  <c:v>2829482.2524254881</c:v>
                </c:pt>
                <c:pt idx="836">
                  <c:v>2829990.9485786483</c:v>
                </c:pt>
                <c:pt idx="837">
                  <c:v>2830480.6251433059</c:v>
                </c:pt>
                <c:pt idx="838">
                  <c:v>2830951.9893343714</c:v>
                </c:pt>
                <c:pt idx="839">
                  <c:v>2831405.7223591399</c:v>
                </c:pt>
                <c:pt idx="840">
                  <c:v>2831842.4803522257</c:v>
                </c:pt>
                <c:pt idx="841">
                  <c:v>2832262.895278499</c:v>
                </c:pt>
                <c:pt idx="842">
                  <c:v>2832667.5758049986</c:v>
                </c:pt>
                <c:pt idx="843">
                  <c:v>2833057.108142768</c:v>
                </c:pt>
                <c:pt idx="844">
                  <c:v>2833432.056859551</c:v>
                </c:pt>
                <c:pt idx="845">
                  <c:v>2833792.9656642573</c:v>
                </c:pt>
                <c:pt idx="846">
                  <c:v>2834140.3581640874</c:v>
                </c:pt>
                <c:pt idx="847">
                  <c:v>2834474.7385951886</c:v>
                </c:pt>
                <c:pt idx="848">
                  <c:v>2834796.5925276875</c:v>
                </c:pt>
                <c:pt idx="849">
                  <c:v>2835106.3875459325</c:v>
                </c:pt>
                <c:pt idx="850">
                  <c:v>2835404.5739047443</c:v>
                </c:pt>
                <c:pt idx="851">
                  <c:v>2835691.5851624673</c:v>
                </c:pt>
                <c:pt idx="852">
                  <c:v>2835967.8387915799</c:v>
                </c:pt>
                <c:pt idx="853">
                  <c:v>2836233.7367676119</c:v>
                </c:pt>
                <c:pt idx="854">
                  <c:v>2836489.6661370909</c:v>
                </c:pt>
                <c:pt idx="855">
                  <c:v>2836735.9995652149</c:v>
                </c:pt>
                <c:pt idx="856">
                  <c:v>2836973.0958639421</c:v>
                </c:pt>
                <c:pt idx="857">
                  <c:v>2837201.3005011547</c:v>
                </c:pt>
                <c:pt idx="858">
                  <c:v>2837420.9460915388</c:v>
                </c:pt>
                <c:pt idx="859">
                  <c:v>2837632.3528698105</c:v>
                </c:pt>
                <c:pt idx="860">
                  <c:v>2837835.8291468867</c:v>
                </c:pt>
                <c:pt idx="861">
                  <c:v>2838031.6717495904</c:v>
                </c:pt>
                <c:pt idx="862">
                  <c:v>2838220.1664444595</c:v>
                </c:pt>
                <c:pt idx="863">
                  <c:v>2838401.5883462094</c:v>
                </c:pt>
                <c:pt idx="864">
                  <c:v>2838576.2023113822</c:v>
                </c:pt>
                <c:pt idx="865">
                  <c:v>2838744.2633177</c:v>
                </c:pt>
                <c:pt idx="866">
                  <c:v>2838906.0168296243</c:v>
                </c:pt>
                <c:pt idx="867">
                  <c:v>2839061.6991506023</c:v>
                </c:pt>
                <c:pt idx="868">
                  <c:v>2839211.537762471</c:v>
                </c:pt>
                <c:pt idx="869">
                  <c:v>2839355.7516524727</c:v>
                </c:pt>
                <c:pt idx="870">
                  <c:v>2839494.5516283181</c:v>
                </c:pt>
                <c:pt idx="871">
                  <c:v>2839628.140621725</c:v>
                </c:pt>
                <c:pt idx="872">
                  <c:v>2839756.7139808363</c:v>
                </c:pt>
                <c:pt idx="873">
                  <c:v>2839880.4597519203</c:v>
                </c:pt>
                <c:pt idx="874">
                  <c:v>2839999.5589507311</c:v>
                </c:pt>
                <c:pt idx="875">
                  <c:v>2840114.185823902</c:v>
                </c:pt>
                <c:pt idx="876">
                  <c:v>2840224.5081007271</c:v>
                </c:pt>
                <c:pt idx="877">
                  <c:v>2840330.6872356799</c:v>
                </c:pt>
                <c:pt idx="878">
                  <c:v>2840432.8786419984</c:v>
                </c:pt>
                <c:pt idx="879">
                  <c:v>2840531.2319166604</c:v>
                </c:pt>
                <c:pt idx="880">
                  <c:v>2840625.8910570615</c:v>
                </c:pt>
                <c:pt idx="881">
                  <c:v>2840716.9946696935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441-4BE2-B75A-0CEBD8C81D58}"/>
            </c:ext>
          </c:extLst>
        </c:ser>
        <c:ser>
          <c:idx val="5"/>
          <c:order val="5"/>
          <c:tx>
            <c:v>verstorben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'Corona-Öst-06.02.22-mitVerz'!$P$20:$P$901</c:f>
              <c:numCache>
                <c:formatCode>#,##0</c:formatCode>
                <c:ptCount val="882"/>
                <c:pt idx="0">
                  <c:v>0</c:v>
                </c:pt>
                <c:pt idx="1">
                  <c:v>0.1111111111111111</c:v>
                </c:pt>
                <c:pt idx="2">
                  <c:v>0.39358024691358023</c:v>
                </c:pt>
                <c:pt idx="3">
                  <c:v>0.82561237065160531</c:v>
                </c:pt>
                <c:pt idx="4">
                  <c:v>1.3965339942340487</c:v>
                </c:pt>
                <c:pt idx="5">
                  <c:v>2.1040723825713279</c:v>
                </c:pt>
                <c:pt idx="6">
                  <c:v>2.9525607249643895</c:v>
                </c:pt>
                <c:pt idx="7">
                  <c:v>3.9518019364816501</c:v>
                </c:pt>
                <c:pt idx="8">
                  <c:v>5.116407221555904</c:v>
                </c:pt>
                <c:pt idx="9">
                  <c:v>6.4654839093094845</c:v>
                </c:pt>
                <c:pt idx="10">
                  <c:v>8.0225880340766089</c:v>
                </c:pt>
                <c:pt idx="11">
                  <c:v>9.8158860334216236</c:v>
                </c:pt>
                <c:pt idx="12">
                  <c:v>11.878490497015225</c:v>
                </c:pt>
                <c:pt idx="13">
                  <c:v>14.248949723436029</c:v>
                </c:pt>
                <c:pt idx="14">
                  <c:v>16.971881745414002</c:v>
                </c:pt>
                <c:pt idx="15">
                  <c:v>20.098751740124818</c:v>
                </c:pt>
                <c:pt idx="16">
                  <c:v>23.688798244908678</c:v>
                </c:pt>
                <c:pt idx="17">
                  <c:v>27.810118983036109</c:v>
                </c:pt>
                <c:pt idx="18">
                  <c:v>32.540931819808463</c:v>
                </c:pt>
                <c:pt idx="19">
                  <c:v>37.971030741088079</c:v>
                </c:pt>
                <c:pt idx="20">
                  <c:v>44.14869551324643</c:v>
                </c:pt>
                <c:pt idx="21">
                  <c:v>51.078527622891976</c:v>
                </c:pt>
                <c:pt idx="22">
                  <c:v>58.720921934216534</c:v>
                </c:pt>
                <c:pt idx="23">
                  <c:v>67.275363712436231</c:v>
                </c:pt>
                <c:pt idx="24">
                  <c:v>76.941872697918072</c:v>
                </c:pt>
                <c:pt idx="25">
                  <c:v>87.929790710645776</c:v>
                </c:pt>
                <c:pt idx="26">
                  <c:v>100.46518405541821</c:v>
                </c:pt>
                <c:pt idx="27">
                  <c:v>114.67288577907337</c:v>
                </c:pt>
                <c:pt idx="28">
                  <c:v>130.57332177617369</c:v>
                </c:pt>
                <c:pt idx="29">
                  <c:v>148.08268472813111</c:v>
                </c:pt>
                <c:pt idx="30">
                  <c:v>167.01863542861659</c:v>
                </c:pt>
                <c:pt idx="31">
                  <c:v>187.11262536106534</c:v>
                </c:pt>
                <c:pt idx="32">
                  <c:v>208.02868558780025</c:v>
                </c:pt>
                <c:pt idx="33">
                  <c:v>229.38731882054935</c:v>
                </c:pt>
                <c:pt idx="34">
                  <c:v>250.60295417922478</c:v>
                </c:pt>
                <c:pt idx="35">
                  <c:v>271.34422811999281</c:v>
                </c:pt>
                <c:pt idx="36">
                  <c:v>291.43091170010246</c:v>
                </c:pt>
                <c:pt idx="37">
                  <c:v>310.7723198718499</c:v>
                </c:pt>
                <c:pt idx="38">
                  <c:v>329.33052241530748</c:v>
                </c:pt>
                <c:pt idx="39">
                  <c:v>347.09838281459298</c:v>
                </c:pt>
                <c:pt idx="40">
                  <c:v>364.08646155647125</c:v>
                </c:pt>
                <c:pt idx="41">
                  <c:v>380.3152181481455</c:v>
                </c:pt>
                <c:pt idx="42">
                  <c:v>395.81037988257208</c:v>
                </c:pt>
                <c:pt idx="43">
                  <c:v>410.60020265035786</c:v>
                </c:pt>
                <c:pt idx="44">
                  <c:v>424.7138616830398</c:v>
                </c:pt>
                <c:pt idx="45">
                  <c:v>438.18051660013884</c:v>
                </c:pt>
                <c:pt idx="46">
                  <c:v>451.02877838755273</c:v>
                </c:pt>
                <c:pt idx="47">
                  <c:v>463.28641550570933</c:v>
                </c:pt>
                <c:pt idx="48">
                  <c:v>474.98020183882608</c:v>
                </c:pt>
                <c:pt idx="49">
                  <c:v>486.13584836612688</c:v>
                </c:pt>
                <c:pt idx="50">
                  <c:v>496.77798385400405</c:v>
                </c:pt>
                <c:pt idx="51">
                  <c:v>506.93016386816362</c:v>
                </c:pt>
                <c:pt idx="52">
                  <c:v>516.61489577361476</c:v>
                </c:pt>
                <c:pt idx="53">
                  <c:v>525.85367239222103</c:v>
                </c:pt>
                <c:pt idx="54">
                  <c:v>534.66700997628004</c:v>
                </c:pt>
                <c:pt idx="55">
                  <c:v>543.07448794175286</c:v>
                </c:pt>
                <c:pt idx="56">
                  <c:v>551.09478887033913</c:v>
                </c:pt>
                <c:pt idx="57">
                  <c:v>558.74573792500075</c:v>
                </c:pt>
                <c:pt idx="58">
                  <c:v>566.04434120181122</c:v>
                </c:pt>
                <c:pt idx="59">
                  <c:v>573.00765146547815</c:v>
                </c:pt>
                <c:pt idx="60">
                  <c:v>579.65235707111617</c:v>
                </c:pt>
                <c:pt idx="61">
                  <c:v>580.70939098855706</c:v>
                </c:pt>
                <c:pt idx="62">
                  <c:v>581.71857570707039</c:v>
                </c:pt>
                <c:pt idx="63">
                  <c:v>582.68235564338715</c:v>
                </c:pt>
                <c:pt idx="64">
                  <c:v>583.60305060587223</c:v>
                </c:pt>
                <c:pt idx="65">
                  <c:v>584.48285811385915</c:v>
                </c:pt>
                <c:pt idx="66">
                  <c:v>585.32385763113768</c:v>
                </c:pt>
                <c:pt idx="67">
                  <c:v>586.12801576397317</c:v>
                </c:pt>
                <c:pt idx="68">
                  <c:v>586.89719186842012</c:v>
                </c:pt>
                <c:pt idx="69">
                  <c:v>587.63314374620552</c:v>
                </c:pt>
                <c:pt idx="70">
                  <c:v>588.3403280072198</c:v>
                </c:pt>
                <c:pt idx="71">
                  <c:v>589.02174037230213</c:v>
                </c:pt>
                <c:pt idx="72">
                  <c:v>589.67947391393557</c:v>
                </c:pt>
                <c:pt idx="73">
                  <c:v>590.31506099639853</c:v>
                </c:pt>
                <c:pt idx="74">
                  <c:v>590.92968282093648</c:v>
                </c:pt>
                <c:pt idx="75">
                  <c:v>591.52429793055478</c:v>
                </c:pt>
                <c:pt idx="76">
                  <c:v>592.09972110621641</c:v>
                </c:pt>
                <c:pt idx="77">
                  <c:v>592.65667189246994</c:v>
                </c:pt>
                <c:pt idx="78">
                  <c:v>593.19580452734647</c:v>
                </c:pt>
                <c:pt idx="79">
                  <c:v>593.71772648352328</c:v>
                </c:pt>
                <c:pt idx="80">
                  <c:v>594.22301003200778</c:v>
                </c:pt>
                <c:pt idx="81">
                  <c:v>594.71219952845445</c:v>
                </c:pt>
                <c:pt idx="82">
                  <c:v>595.18581607492683</c:v>
                </c:pt>
                <c:pt idx="83">
                  <c:v>595.6443605689085</c:v>
                </c:pt>
                <c:pt idx="84">
                  <c:v>596.08831575903514</c:v>
                </c:pt>
                <c:pt idx="85">
                  <c:v>596.51814768688928</c:v>
                </c:pt>
                <c:pt idx="86">
                  <c:v>596.93430674722026</c:v>
                </c:pt>
                <c:pt idx="87">
                  <c:v>597.33722850899028</c:v>
                </c:pt>
                <c:pt idx="88">
                  <c:v>597.72733438457874</c:v>
                </c:pt>
                <c:pt idx="89">
                  <c:v>598.10503220076976</c:v>
                </c:pt>
                <c:pt idx="90">
                  <c:v>598.47071670450975</c:v>
                </c:pt>
                <c:pt idx="91">
                  <c:v>598.82477002378573</c:v>
                </c:pt>
                <c:pt idx="92">
                  <c:v>599.1675620962377</c:v>
                </c:pt>
                <c:pt idx="93">
                  <c:v>599.49945107337533</c:v>
                </c:pt>
                <c:pt idx="94">
                  <c:v>599.8207837053634</c:v>
                </c:pt>
                <c:pt idx="95">
                  <c:v>600.13189570955717</c:v>
                </c:pt>
                <c:pt idx="96">
                  <c:v>600.43311212487185</c:v>
                </c:pt>
                <c:pt idx="97">
                  <c:v>600.72474765339473</c:v>
                </c:pt>
                <c:pt idx="98">
                  <c:v>601.00710699023375</c:v>
                </c:pt>
                <c:pt idx="99">
                  <c:v>601.28048514233251</c:v>
                </c:pt>
                <c:pt idx="100">
                  <c:v>601.54516773682292</c:v>
                </c:pt>
                <c:pt idx="101">
                  <c:v>601.80191213626017</c:v>
                </c:pt>
                <c:pt idx="102">
                  <c:v>602.05125432574107</c:v>
                </c:pt>
                <c:pt idx="103">
                  <c:v>602.29359196194036</c:v>
                </c:pt>
                <c:pt idx="104">
                  <c:v>602.52923562201738</c:v>
                </c:pt>
                <c:pt idx="105">
                  <c:v>602.75844044653502</c:v>
                </c:pt>
                <c:pt idx="106">
                  <c:v>602.98142569407673</c:v>
                </c:pt>
                <c:pt idx="107">
                  <c:v>603.19838684222043</c:v>
                </c:pt>
                <c:pt idx="108">
                  <c:v>603.40950309215532</c:v>
                </c:pt>
                <c:pt idx="109">
                  <c:v>603.61494203847724</c:v>
                </c:pt>
                <c:pt idx="110">
                  <c:v>603.81486259017561</c:v>
                </c:pt>
                <c:pt idx="111">
                  <c:v>604.00941681236395</c:v>
                </c:pt>
                <c:pt idx="112">
                  <c:v>604.19875110155988</c:v>
                </c:pt>
                <c:pt idx="113">
                  <c:v>604.3830069490366</c:v>
                </c:pt>
                <c:pt idx="114">
                  <c:v>604.56232144918602</c:v>
                </c:pt>
                <c:pt idx="115">
                  <c:v>604.73682764967361</c:v>
                </c:pt>
                <c:pt idx="116">
                  <c:v>604.90665480307678</c:v>
                </c:pt>
                <c:pt idx="117">
                  <c:v>605.07192855683172</c:v>
                </c:pt>
                <c:pt idx="118">
                  <c:v>605.23277110421759</c:v>
                </c:pt>
                <c:pt idx="119">
                  <c:v>605.38930131041457</c:v>
                </c:pt>
                <c:pt idx="120">
                  <c:v>605.5416348223132</c:v>
                </c:pt>
                <c:pt idx="121">
                  <c:v>605.6898841674481</c:v>
                </c:pt>
                <c:pt idx="122">
                  <c:v>605.83415884539238</c:v>
                </c:pt>
                <c:pt idx="123">
                  <c:v>605.97456541369013</c:v>
                </c:pt>
                <c:pt idx="124">
                  <c:v>606.11120756963101</c:v>
                </c:pt>
                <c:pt idx="125">
                  <c:v>606.24418622869086</c:v>
                </c:pt>
                <c:pt idx="126">
                  <c:v>606.37359960016761</c:v>
                </c:pt>
                <c:pt idx="127">
                  <c:v>606.49954326035777</c:v>
                </c:pt>
                <c:pt idx="128">
                  <c:v>606.62211022350732</c:v>
                </c:pt>
                <c:pt idx="129">
                  <c:v>606.74139101069875</c:v>
                </c:pt>
                <c:pt idx="130">
                  <c:v>606.85747371679292</c:v>
                </c:pt>
                <c:pt idx="131">
                  <c:v>606.97223907416196</c:v>
                </c:pt>
                <c:pt idx="132">
                  <c:v>607.08692229740211</c:v>
                </c:pt>
                <c:pt idx="133">
                  <c:v>607.20234001902372</c:v>
                </c:pt>
                <c:pt idx="134">
                  <c:v>607.31903755182043</c:v>
                </c:pt>
                <c:pt idx="135">
                  <c:v>607.43738445193492</c:v>
                </c:pt>
                <c:pt idx="136">
                  <c:v>607.55763653475378</c:v>
                </c:pt>
                <c:pt idx="137">
                  <c:v>607.67997612241663</c:v>
                </c:pt>
                <c:pt idx="138">
                  <c:v>607.80453816610839</c:v>
                </c:pt>
                <c:pt idx="139">
                  <c:v>607.93142720272999</c:v>
                </c:pt>
                <c:pt idx="140">
                  <c:v>608.06072836419253</c:v>
                </c:pt>
                <c:pt idx="141">
                  <c:v>608.19251452763126</c:v>
                </c:pt>
                <c:pt idx="142">
                  <c:v>608.32685096161822</c:v>
                </c:pt>
                <c:pt idx="143">
                  <c:v>608.46379834767708</c:v>
                </c:pt>
                <c:pt idx="144">
                  <c:v>608.60341474767188</c:v>
                </c:pt>
                <c:pt idx="145">
                  <c:v>608.74575688731397</c:v>
                </c:pt>
                <c:pt idx="146">
                  <c:v>608.89088099603453</c:v>
                </c:pt>
                <c:pt idx="147">
                  <c:v>609.03884335912176</c:v>
                </c:pt>
                <c:pt idx="148">
                  <c:v>609.18970068328451</c:v>
                </c:pt>
                <c:pt idx="149">
                  <c:v>609.34351034128872</c:v>
                </c:pt>
                <c:pt idx="150">
                  <c:v>609.50033053826678</c:v>
                </c:pt>
                <c:pt idx="151">
                  <c:v>609.66022042734369</c:v>
                </c:pt>
                <c:pt idx="152">
                  <c:v>609.82324019252178</c:v>
                </c:pt>
                <c:pt idx="153">
                  <c:v>609.98945111046817</c:v>
                </c:pt>
                <c:pt idx="154">
                  <c:v>610.1589155987632</c:v>
                </c:pt>
                <c:pt idx="155">
                  <c:v>610.33169725551807</c:v>
                </c:pt>
                <c:pt idx="156">
                  <c:v>610.50786089354801</c:v>
                </c:pt>
                <c:pt idx="157">
                  <c:v>610.68747257117207</c:v>
                </c:pt>
                <c:pt idx="158">
                  <c:v>610.87059962098647</c:v>
                </c:pt>
                <c:pt idx="159">
                  <c:v>611.05731067748786</c:v>
                </c:pt>
                <c:pt idx="160">
                  <c:v>611.24767570411848</c:v>
                </c:pt>
                <c:pt idx="161">
                  <c:v>611.44176602010748</c:v>
                </c:pt>
                <c:pt idx="162">
                  <c:v>611.64107812096609</c:v>
                </c:pt>
                <c:pt idx="163">
                  <c:v>611.84671052182455</c:v>
                </c:pt>
                <c:pt idx="164">
                  <c:v>612.05950370309597</c:v>
                </c:pt>
                <c:pt idx="165">
                  <c:v>612.28013260007231</c:v>
                </c:pt>
                <c:pt idx="166">
                  <c:v>612.50916779680051</c:v>
                </c:pt>
                <c:pt idx="167">
                  <c:v>612.74711608416305</c:v>
                </c:pt>
                <c:pt idx="168">
                  <c:v>612.9944474139179</c:v>
                </c:pt>
                <c:pt idx="169">
                  <c:v>613.2516128872594</c:v>
                </c:pt>
                <c:pt idx="170">
                  <c:v>613.51905683787834</c:v>
                </c:pt>
                <c:pt idx="171">
                  <c:v>613.79722502825132</c:v>
                </c:pt>
                <c:pt idx="172">
                  <c:v>614.08657029107462</c:v>
                </c:pt>
                <c:pt idx="173">
                  <c:v>614.38755649473467</c:v>
                </c:pt>
                <c:pt idx="174">
                  <c:v>614.70066141290101</c:v>
                </c:pt>
                <c:pt idx="175">
                  <c:v>615.02637888123934</c:v>
                </c:pt>
                <c:pt idx="176">
                  <c:v>615.3652204942556</c:v>
                </c:pt>
                <c:pt idx="177">
                  <c:v>615.71771700955344</c:v>
                </c:pt>
                <c:pt idx="178">
                  <c:v>616.08441957025343</c:v>
                </c:pt>
                <c:pt idx="179">
                  <c:v>616.46590081904651</c:v>
                </c:pt>
                <c:pt idx="180">
                  <c:v>616.86275595278073</c:v>
                </c:pt>
                <c:pt idx="181">
                  <c:v>617.27560375028702</c:v>
                </c:pt>
                <c:pt idx="182">
                  <c:v>617.70508759548272</c:v>
                </c:pt>
                <c:pt idx="183">
                  <c:v>618.15187651077383</c:v>
                </c:pt>
                <c:pt idx="184">
                  <c:v>618.61666621116035</c:v>
                </c:pt>
                <c:pt idx="185">
                  <c:v>619.10018018642506</c:v>
                </c:pt>
                <c:pt idx="186">
                  <c:v>619.60317081680466</c:v>
                </c:pt>
                <c:pt idx="187">
                  <c:v>620.12642052625529</c:v>
                </c:pt>
                <c:pt idx="188">
                  <c:v>620.67074297659155</c:v>
                </c:pt>
                <c:pt idx="189">
                  <c:v>621.23698430524848</c:v>
                </c:pt>
                <c:pt idx="190">
                  <c:v>621.82602440908386</c:v>
                </c:pt>
                <c:pt idx="191">
                  <c:v>622.4387782764386</c:v>
                </c:pt>
                <c:pt idx="192">
                  <c:v>623.07619736956121</c:v>
                </c:pt>
                <c:pt idx="193">
                  <c:v>623.74673782021466</c:v>
                </c:pt>
                <c:pt idx="194">
                  <c:v>624.45730561044138</c:v>
                </c:pt>
                <c:pt idx="195">
                  <c:v>625.21385088681529</c:v>
                </c:pt>
                <c:pt idx="196">
                  <c:v>626.02177466388218</c:v>
                </c:pt>
                <c:pt idx="197">
                  <c:v>626.88620960785079</c:v>
                </c:pt>
                <c:pt idx="198">
                  <c:v>627.81221648535859</c:v>
                </c:pt>
                <c:pt idx="199">
                  <c:v>628.80492432073095</c:v>
                </c:pt>
                <c:pt idx="200">
                  <c:v>629.86963318576159</c:v>
                </c:pt>
                <c:pt idx="201">
                  <c:v>631.01189240533085</c:v>
                </c:pt>
                <c:pt idx="202">
                  <c:v>632.23756282793124</c:v>
                </c:pt>
                <c:pt idx="203">
                  <c:v>633.55286902751993</c:v>
                </c:pt>
                <c:pt idx="204">
                  <c:v>634.96444543094344</c:v>
                </c:pt>
                <c:pt idx="205">
                  <c:v>636.47937910633061</c:v>
                </c:pt>
                <c:pt idx="206">
                  <c:v>638.10525110216111</c:v>
                </c:pt>
                <c:pt idx="207">
                  <c:v>639.85017765934015</c:v>
                </c:pt>
                <c:pt idx="208">
                  <c:v>641.72285223868664</c:v>
                </c:pt>
                <c:pt idx="209">
                  <c:v>643.73258905255454</c:v>
                </c:pt>
                <c:pt idx="210">
                  <c:v>645.88936862058188</c:v>
                </c:pt>
                <c:pt idx="211">
                  <c:v>648.20388575796187</c:v>
                </c:pt>
                <c:pt idx="212">
                  <c:v>650.68760033136857</c:v>
                </c:pt>
                <c:pt idx="213">
                  <c:v>653.352791070026</c:v>
                </c:pt>
                <c:pt idx="214">
                  <c:v>656.21261268877345</c:v>
                </c:pt>
                <c:pt idx="215">
                  <c:v>659.28115656046509</c:v>
                </c:pt>
                <c:pt idx="216">
                  <c:v>662.57351516261531</c:v>
                </c:pt>
                <c:pt idx="217">
                  <c:v>666.10585051503836</c:v>
                </c:pt>
                <c:pt idx="218">
                  <c:v>669.89546681933632</c:v>
                </c:pt>
                <c:pt idx="219">
                  <c:v>673.96088750597653</c:v>
                </c:pt>
                <c:pt idx="220">
                  <c:v>678.32193688924133</c:v>
                </c:pt>
                <c:pt idx="221">
                  <c:v>682.99982662359457</c:v>
                </c:pt>
                <c:pt idx="222">
                  <c:v>688.01724714618354</c:v>
                </c:pt>
                <c:pt idx="223">
                  <c:v>693.37722783457525</c:v>
                </c:pt>
                <c:pt idx="224">
                  <c:v>699.08870311938028</c:v>
                </c:pt>
                <c:pt idx="225">
                  <c:v>705.16495192429011</c:v>
                </c:pt>
                <c:pt idx="226">
                  <c:v>711.62257378138634</c:v>
                </c:pt>
                <c:pt idx="227">
                  <c:v>718.48082471153577</c:v>
                </c:pt>
                <c:pt idx="228">
                  <c:v>725.76119448975771</c:v>
                </c:pt>
                <c:pt idx="229">
                  <c:v>733.48714606989358</c:v>
                </c:pt>
                <c:pt idx="230">
                  <c:v>741.68396413143989</c:v>
                </c:pt>
                <c:pt idx="231">
                  <c:v>750.37867722316935</c:v>
                </c:pt>
                <c:pt idx="232">
                  <c:v>759.6000296831196</c:v>
                </c:pt>
                <c:pt idx="233">
                  <c:v>769.37848733292992</c:v>
                </c:pt>
                <c:pt idx="234">
                  <c:v>779.74626616108992</c:v>
                </c:pt>
                <c:pt idx="235">
                  <c:v>790.73737668392857</c:v>
                </c:pt>
                <c:pt idx="236">
                  <c:v>802.38767898007507</c:v>
                </c:pt>
                <c:pt idx="237">
                  <c:v>814.73494491825136</c:v>
                </c:pt>
                <c:pt idx="238">
                  <c:v>827.76897059043836</c:v>
                </c:pt>
                <c:pt idx="239">
                  <c:v>841.49316742975373</c:v>
                </c:pt>
                <c:pt idx="240">
                  <c:v>855.92037646307415</c:v>
                </c:pt>
                <c:pt idx="241">
                  <c:v>871.07009713741843</c:v>
                </c:pt>
                <c:pt idx="242">
                  <c:v>886.96665478665295</c:v>
                </c:pt>
                <c:pt idx="243">
                  <c:v>903.63799056743346</c:v>
                </c:pt>
                <c:pt idx="244">
                  <c:v>921.11486379529754</c:v>
                </c:pt>
                <c:pt idx="245">
                  <c:v>939.43032706852136</c:v>
                </c:pt>
                <c:pt idx="246">
                  <c:v>958.61938134774812</c:v>
                </c:pt>
                <c:pt idx="247">
                  <c:v>978.71874921469441</c:v>
                </c:pt>
                <c:pt idx="248">
                  <c:v>999.76672514516122</c:v>
                </c:pt>
                <c:pt idx="249">
                  <c:v>1021.8030753083643</c:v>
                </c:pt>
                <c:pt idx="250">
                  <c:v>1044.8689684764352</c:v>
                </c:pt>
                <c:pt idx="251">
                  <c:v>1069.0069256425011</c:v>
                </c:pt>
                <c:pt idx="252">
                  <c:v>1094.2607799310042</c:v>
                </c:pt>
                <c:pt idx="253">
                  <c:v>1120.6756410226635</c:v>
                </c:pt>
                <c:pt idx="254">
                  <c:v>1147.796896768421</c:v>
                </c:pt>
                <c:pt idx="255">
                  <c:v>1175.3350656965645</c:v>
                </c:pt>
                <c:pt idx="256">
                  <c:v>1203.1055779258841</c:v>
                </c:pt>
                <c:pt idx="257">
                  <c:v>1230.990513544094</c:v>
                </c:pt>
                <c:pt idx="258">
                  <c:v>1258.9142951450503</c:v>
                </c:pt>
                <c:pt idx="259">
                  <c:v>1286.828247108298</c:v>
                </c:pt>
                <c:pt idx="260">
                  <c:v>1314.7007882910473</c:v>
                </c:pt>
                <c:pt idx="261">
                  <c:v>1342.511203468262</c:v>
                </c:pt>
                <c:pt idx="262">
                  <c:v>1370.245688016518</c:v>
                </c:pt>
                <c:pt idx="263">
                  <c:v>1397.8948364345349</c:v>
                </c:pt>
                <c:pt idx="264">
                  <c:v>1425.4520478192762</c:v>
                </c:pt>
                <c:pt idx="265">
                  <c:v>1452.9125136288271</c:v>
                </c:pt>
                <c:pt idx="266">
                  <c:v>1480.2725751742967</c:v>
                </c:pt>
                <c:pt idx="267">
                  <c:v>1507.5293158516099</c:v>
                </c:pt>
                <c:pt idx="268">
                  <c:v>1534.6803023933328</c:v>
                </c:pt>
                <c:pt idx="269">
                  <c:v>1561.4652911415276</c:v>
                </c:pt>
                <c:pt idx="270">
                  <c:v>1587.7328177413772</c:v>
                </c:pt>
                <c:pt idx="271">
                  <c:v>1613.3980594740615</c:v>
                </c:pt>
                <c:pt idx="272">
                  <c:v>1638.4169357540411</c:v>
                </c:pt>
                <c:pt idx="273">
                  <c:v>1662.770191947254</c:v>
                </c:pt>
                <c:pt idx="274">
                  <c:v>1686.4536206566963</c:v>
                </c:pt>
                <c:pt idx="275">
                  <c:v>1709.4720559512793</c:v>
                </c:pt>
                <c:pt idx="276">
                  <c:v>1731.8356868436645</c:v>
                </c:pt>
                <c:pt idx="277">
                  <c:v>1753.5577963347503</c:v>
                </c:pt>
                <c:pt idx="278">
                  <c:v>1774.6533766412595</c:v>
                </c:pt>
                <c:pt idx="279">
                  <c:v>1795.1382828903711</c:v>
                </c:pt>
                <c:pt idx="280">
                  <c:v>1815.0287176886607</c:v>
                </c:pt>
                <c:pt idx="281">
                  <c:v>1834.3409189633298</c:v>
                </c:pt>
                <c:pt idx="282">
                  <c:v>1853.0909726446696</c:v>
                </c:pt>
                <c:pt idx="283">
                  <c:v>1871.2947019834894</c:v>
                </c:pt>
                <c:pt idx="284">
                  <c:v>1888.9676038754837</c:v>
                </c:pt>
                <c:pt idx="285">
                  <c:v>1906.1248139836321</c:v>
                </c:pt>
                <c:pt idx="286">
                  <c:v>1922.7810894683334</c:v>
                </c:pt>
                <c:pt idx="287">
                  <c:v>1938.9508024487554</c:v>
                </c:pt>
                <c:pt idx="288">
                  <c:v>1954.6479399701736</c:v>
                </c:pt>
                <c:pt idx="289">
                  <c:v>1969.8861078815717</c:v>
                </c:pt>
                <c:pt idx="290">
                  <c:v>1984.6785370292648</c:v>
                </c:pt>
                <c:pt idx="291">
                  <c:v>1999.0380907878332</c:v>
                </c:pt>
                <c:pt idx="292">
                  <c:v>2012.9772733279649</c:v>
                </c:pt>
                <c:pt idx="293">
                  <c:v>2026.5082382533435</c:v>
                </c:pt>
                <c:pt idx="294">
                  <c:v>2039.6427973816562</c:v>
                </c:pt>
                <c:pt idx="295">
                  <c:v>2052.3924295326692</c:v>
                </c:pt>
                <c:pt idx="296">
                  <c:v>2064.7682892403582</c:v>
                </c:pt>
                <c:pt idx="297">
                  <c:v>2076.7812153393147</c:v>
                </c:pt>
                <c:pt idx="298">
                  <c:v>2088.4417393960966</c:v>
                </c:pt>
                <c:pt idx="299">
                  <c:v>2099.7930608833253</c:v>
                </c:pt>
                <c:pt idx="300">
                  <c:v>2110.8638947316604</c:v>
                </c:pt>
                <c:pt idx="301">
                  <c:v>2121.6739235268797</c:v>
                </c:pt>
                <c:pt idx="302">
                  <c:v>2132.237184227683</c:v>
                </c:pt>
                <c:pt idx="303">
                  <c:v>2142.5641720647709</c:v>
                </c:pt>
                <c:pt idx="304">
                  <c:v>2152.6631477260785</c:v>
                </c:pt>
                <c:pt idx="305">
                  <c:v>2162.5409497386013</c:v>
                </c:pt>
                <c:pt idx="306">
                  <c:v>2172.2034995537947</c:v>
                </c:pt>
                <c:pt idx="307">
                  <c:v>2181.656115788734</c:v>
                </c:pt>
                <c:pt idx="308">
                  <c:v>2190.9037099447514</c:v>
                </c:pt>
                <c:pt idx="309">
                  <c:v>2199.9509085174245</c:v>
                </c:pt>
                <c:pt idx="310">
                  <c:v>2208.8021293901261</c:v>
                </c:pt>
                <c:pt idx="311">
                  <c:v>2217.4616298322521</c:v>
                </c:pt>
                <c:pt idx="312">
                  <c:v>2225.9335368583424</c:v>
                </c:pt>
                <c:pt idx="313">
                  <c:v>2234.2218666274111</c:v>
                </c:pt>
                <c:pt idx="314">
                  <c:v>2242.3305370300786</c:v>
                </c:pt>
                <c:pt idx="315">
                  <c:v>2250.3104958852623</c:v>
                </c:pt>
                <c:pt idx="316">
                  <c:v>2258.1940315139686</c:v>
                </c:pt>
                <c:pt idx="317">
                  <c:v>2266.0016139074892</c:v>
                </c:pt>
                <c:pt idx="318">
                  <c:v>2273.7462281721923</c:v>
                </c:pt>
                <c:pt idx="319">
                  <c:v>2281.436119429814</c:v>
                </c:pt>
                <c:pt idx="320">
                  <c:v>2289.0765314560294</c:v>
                </c:pt>
                <c:pt idx="321">
                  <c:v>2296.6708079168807</c:v>
                </c:pt>
                <c:pt idx="322">
                  <c:v>2304.2210898607514</c:v>
                </c:pt>
                <c:pt idx="323">
                  <c:v>2311.7287574755455</c:v>
                </c:pt>
                <c:pt idx="324">
                  <c:v>2319.1947098652345</c:v>
                </c:pt>
                <c:pt idx="325">
                  <c:v>2326.6195422313904</c:v>
                </c:pt>
                <c:pt idx="326">
                  <c:v>2334.0036580747856</c:v>
                </c:pt>
                <c:pt idx="327">
                  <c:v>2341.3473402420382</c:v>
                </c:pt>
                <c:pt idx="328">
                  <c:v>2348.6507959074456</c:v>
                </c:pt>
                <c:pt idx="329">
                  <c:v>2355.9141850474912</c:v>
                </c:pt>
                <c:pt idx="330">
                  <c:v>2363.1376384612095</c:v>
                </c:pt>
                <c:pt idx="331">
                  <c:v>2370.3212691700815</c:v>
                </c:pt>
                <c:pt idx="332">
                  <c:v>2377.4651796253829</c:v>
                </c:pt>
                <c:pt idx="333">
                  <c:v>2384.5694662605929</c:v>
                </c:pt>
                <c:pt idx="334">
                  <c:v>2391.6342223626161</c:v>
                </c:pt>
                <c:pt idx="335">
                  <c:v>2398.6595398784652</c:v>
                </c:pt>
                <c:pt idx="336">
                  <c:v>2405.6455105479054</c:v>
                </c:pt>
                <c:pt idx="337">
                  <c:v>2412.5922266093439</c:v>
                </c:pt>
                <c:pt idx="338">
                  <c:v>2419.4997812355573</c:v>
                </c:pt>
                <c:pt idx="339">
                  <c:v>2426.3682687984065</c:v>
                </c:pt>
                <c:pt idx="340">
                  <c:v>2433.1977850253338</c:v>
                </c:pt>
                <c:pt idx="341">
                  <c:v>2439.9884270873949</c:v>
                </c:pt>
                <c:pt idx="342">
                  <c:v>2446.7402936440053</c:v>
                </c:pt>
                <c:pt idx="343">
                  <c:v>2453.4534848603403</c:v>
                </c:pt>
                <c:pt idx="344">
                  <c:v>2460.1281024074829</c:v>
                </c:pt>
                <c:pt idx="345">
                  <c:v>2466.7642494517145</c:v>
                </c:pt>
                <c:pt idx="346">
                  <c:v>2473.436361072605</c:v>
                </c:pt>
                <c:pt idx="347">
                  <c:v>2480.1945655590266</c:v>
                </c:pt>
                <c:pt idx="348">
                  <c:v>2487.0731515471248</c:v>
                </c:pt>
                <c:pt idx="349">
                  <c:v>2494.0960974440973</c:v>
                </c:pt>
                <c:pt idx="350">
                  <c:v>2501.280682411511</c:v>
                </c:pt>
                <c:pt idx="351">
                  <c:v>2508.6398445424811</c:v>
                </c:pt>
                <c:pt idx="352">
                  <c:v>2516.1837209219152</c:v>
                </c:pt>
                <c:pt idx="353">
                  <c:v>2523.920653437458</c:v>
                </c:pt>
                <c:pt idx="354">
                  <c:v>2531.8578457128274</c:v>
                </c:pt>
                <c:pt idx="355">
                  <c:v>2540.0017922118127</c:v>
                </c:pt>
                <c:pt idx="356">
                  <c:v>2548.3585585550413</c:v>
                </c:pt>
                <c:pt idx="357">
                  <c:v>2556.9339646602243</c:v>
                </c:pt>
                <c:pt idx="358">
                  <c:v>2565.7337044033929</c:v>
                </c:pt>
                <c:pt idx="359">
                  <c:v>2574.7634238012993</c:v>
                </c:pt>
                <c:pt idx="360">
                  <c:v>2584.0287720769725</c:v>
                </c:pt>
                <c:pt idx="361">
                  <c:v>2593.5354349829254</c:v>
                </c:pt>
                <c:pt idx="362">
                  <c:v>2603.2891564999131</c:v>
                </c:pt>
                <c:pt idx="363">
                  <c:v>2613.2957529027917</c:v>
                </c:pt>
                <c:pt idx="364">
                  <c:v>2623.561121796663</c:v>
                </c:pt>
                <c:pt idx="365">
                  <c:v>2634.0912478200116</c:v>
                </c:pt>
                <c:pt idx="366">
                  <c:v>2644.8922061196718</c:v>
                </c:pt>
                <c:pt idx="367">
                  <c:v>2655.970164316012</c:v>
                </c:pt>
                <c:pt idx="368">
                  <c:v>2667.3313834244013</c:v>
                </c:pt>
                <c:pt idx="369">
                  <c:v>2678.9822180342376</c:v>
                </c:pt>
                <c:pt idx="370">
                  <c:v>2690.929115939216</c:v>
                </c:pt>
                <c:pt idx="371">
                  <c:v>2703.1786173422356</c:v>
                </c:pt>
                <c:pt idx="372">
                  <c:v>2715.7373537124181</c:v>
                </c:pt>
                <c:pt idx="373">
                  <c:v>2728.6120463417165</c:v>
                </c:pt>
                <c:pt idx="374">
                  <c:v>2741.798335707088</c:v>
                </c:pt>
                <c:pt idx="375">
                  <c:v>2755.2953464642674</c:v>
                </c:pt>
                <c:pt idx="376">
                  <c:v>2769.1044866614029</c:v>
                </c:pt>
                <c:pt idx="377">
                  <c:v>2783.2286651858667</c:v>
                </c:pt>
                <c:pt idx="378">
                  <c:v>2797.6717814166805</c:v>
                </c:pt>
                <c:pt idx="379">
                  <c:v>2812.4383920070532</c:v>
                </c:pt>
                <c:pt idx="380">
                  <c:v>2827.5334928985499</c:v>
                </c:pt>
                <c:pt idx="381">
                  <c:v>2842.962376270083</c:v>
                </c:pt>
                <c:pt idx="382">
                  <c:v>2858.7305361890576</c:v>
                </c:pt>
                <c:pt idx="383">
                  <c:v>2874.8436058881803</c:v>
                </c:pt>
                <c:pt idx="384">
                  <c:v>2891.3073155520815</c:v>
                </c:pt>
                <c:pt idx="385">
                  <c:v>2908.1274633780508</c:v>
                </c:pt>
                <c:pt idx="386">
                  <c:v>2925.3098952009123</c:v>
                </c:pt>
                <c:pt idx="387">
                  <c:v>2942.8604896160869</c:v>
                </c:pt>
                <c:pt idx="388">
                  <c:v>2960.785146604991</c:v>
                </c:pt>
                <c:pt idx="389">
                  <c:v>2978.938679326845</c:v>
                </c:pt>
                <c:pt idx="390">
                  <c:v>2997.2283270082958</c:v>
                </c:pt>
                <c:pt idx="391">
                  <c:v>3015.594688299102</c:v>
                </c:pt>
                <c:pt idx="392">
                  <c:v>3033.9995884622595</c:v>
                </c:pt>
                <c:pt idx="393">
                  <c:v>3052.4183594363644</c:v>
                </c:pt>
                <c:pt idx="394">
                  <c:v>3070.8349281293181</c:v>
                </c:pt>
                <c:pt idx="395">
                  <c:v>3089.2386916559144</c:v>
                </c:pt>
                <c:pt idx="396">
                  <c:v>3107.6225295669628</c:v>
                </c:pt>
                <c:pt idx="397">
                  <c:v>3125.9815394690772</c:v>
                </c:pt>
                <c:pt idx="398">
                  <c:v>3144.3122328570375</c:v>
                </c:pt>
                <c:pt idx="399">
                  <c:v>3162.6120237077689</c:v>
                </c:pt>
                <c:pt idx="400">
                  <c:v>3180.8789033000339</c:v>
                </c:pt>
                <c:pt idx="401">
                  <c:v>3199.1112334839358</c:v>
                </c:pt>
                <c:pt idx="402">
                  <c:v>3217.3076152854633</c:v>
                </c:pt>
                <c:pt idx="403">
                  <c:v>3235.4668054209701</c:v>
                </c:pt>
                <c:pt idx="404">
                  <c:v>3253.5876632777254</c:v>
                </c:pt>
                <c:pt idx="405">
                  <c:v>3271.5440732004458</c:v>
                </c:pt>
                <c:pt idx="406">
                  <c:v>3289.2603416759762</c:v>
                </c:pt>
                <c:pt idx="407">
                  <c:v>3306.6920845668237</c:v>
                </c:pt>
                <c:pt idx="408">
                  <c:v>3323.8143414705642</c:v>
                </c:pt>
                <c:pt idx="409">
                  <c:v>3340.6141849113906</c:v>
                </c:pt>
                <c:pt idx="410">
                  <c:v>3357.0861249108934</c:v>
                </c:pt>
                <c:pt idx="411">
                  <c:v>3373.2292519577136</c:v>
                </c:pt>
                <c:pt idx="412">
                  <c:v>3389.0454610156698</c:v>
                </c:pt>
                <c:pt idx="413">
                  <c:v>3404.5383477608721</c:v>
                </c:pt>
                <c:pt idx="414">
                  <c:v>3419.7125228214318</c:v>
                </c:pt>
                <c:pt idx="415">
                  <c:v>3434.5731859300172</c:v>
                </c:pt>
                <c:pt idx="416">
                  <c:v>3449.1258616852242</c:v>
                </c:pt>
                <c:pt idx="417">
                  <c:v>3463.376235795959</c:v>
                </c:pt>
                <c:pt idx="418">
                  <c:v>3477.3300538017143</c:v>
                </c:pt>
                <c:pt idx="419">
                  <c:v>3490.9930586370874</c:v>
                </c:pt>
                <c:pt idx="420">
                  <c:v>3504.3709523473981</c:v>
                </c:pt>
                <c:pt idx="421">
                  <c:v>3517.469372819955</c:v>
                </c:pt>
                <c:pt idx="422">
                  <c:v>3530.2938798510004</c:v>
                </c:pt>
                <c:pt idx="423">
                  <c:v>3542.8499470167571</c:v>
                </c:pt>
                <c:pt idx="424">
                  <c:v>3555.1429571526755</c:v>
                </c:pt>
                <c:pt idx="425">
                  <c:v>3567.1782000753797</c:v>
                </c:pt>
                <c:pt idx="426">
                  <c:v>3578.9608716980665</c:v>
                </c:pt>
                <c:pt idx="427">
                  <c:v>3590.4960740110573</c:v>
                </c:pt>
                <c:pt idx="428">
                  <c:v>3601.7888155987375</c:v>
                </c:pt>
                <c:pt idx="429">
                  <c:v>3612.8440124881754</c:v>
                </c:pt>
                <c:pt idx="430">
                  <c:v>3623.6664892018421</c:v>
                </c:pt>
                <c:pt idx="431">
                  <c:v>3634.2609799348184</c:v>
                </c:pt>
                <c:pt idx="432">
                  <c:v>3644.6321298067114</c:v>
                </c:pt>
                <c:pt idx="433">
                  <c:v>3654.7844961570568</c:v>
                </c:pt>
                <c:pt idx="434">
                  <c:v>3664.7225498645471</c:v>
                </c:pt>
                <c:pt idx="435">
                  <c:v>3674.4087588955636</c:v>
                </c:pt>
                <c:pt idx="436">
                  <c:v>3683.8240607178677</c:v>
                </c:pt>
                <c:pt idx="437">
                  <c:v>3692.9605638612761</c:v>
                </c:pt>
                <c:pt idx="438">
                  <c:v>3701.8170883800703</c:v>
                </c:pt>
                <c:pt idx="439">
                  <c:v>3710.3964423771986</c:v>
                </c:pt>
                <c:pt idx="440">
                  <c:v>3718.7037601191391</c:v>
                </c:pt>
                <c:pt idx="441">
                  <c:v>3726.745489258175</c:v>
                </c:pt>
                <c:pt idx="442">
                  <c:v>3734.5287749062099</c:v>
                </c:pt>
                <c:pt idx="443">
                  <c:v>3742.061086295053</c:v>
                </c:pt>
                <c:pt idx="444">
                  <c:v>3749.349991685795</c:v>
                </c:pt>
                <c:pt idx="445">
                  <c:v>3756.4030238390351</c:v>
                </c:pt>
                <c:pt idx="446">
                  <c:v>3763.2276007704131</c:v>
                </c:pt>
                <c:pt idx="447">
                  <c:v>3769.8309802221597</c:v>
                </c:pt>
                <c:pt idx="448">
                  <c:v>3776.2202346631789</c:v>
                </c:pt>
                <c:pt idx="449">
                  <c:v>3782.4022387558257</c:v>
                </c:pt>
                <c:pt idx="450">
                  <c:v>3788.3836643619497</c:v>
                </c:pt>
                <c:pt idx="451">
                  <c:v>3794.170980077442</c:v>
                </c:pt>
                <c:pt idx="452">
                  <c:v>3799.7704534565441</c:v>
                </c:pt>
                <c:pt idx="453">
                  <c:v>3805.1881548038168</c:v>
                </c:pt>
                <c:pt idx="454">
                  <c:v>3810.4299618498248</c:v>
                </c:pt>
                <c:pt idx="455">
                  <c:v>3815.5015648944905</c:v>
                </c:pt>
                <c:pt idx="456">
                  <c:v>3820.4084721658146</c:v>
                </c:pt>
                <c:pt idx="457">
                  <c:v>3825.156015241751</c:v>
                </c:pt>
                <c:pt idx="458">
                  <c:v>3829.7493544441613</c:v>
                </c:pt>
                <c:pt idx="459">
                  <c:v>3834.1934841511197</c:v>
                </c:pt>
                <c:pt idx="460">
                  <c:v>3838.4932379966153</c:v>
                </c:pt>
                <c:pt idx="461">
                  <c:v>3842.653293940582</c:v>
                </c:pt>
                <c:pt idx="462">
                  <c:v>3846.6781792006241</c:v>
                </c:pt>
                <c:pt idx="463">
                  <c:v>3850.5722750419191</c:v>
                </c:pt>
                <c:pt idx="464">
                  <c:v>3854.339821424855</c:v>
                </c:pt>
                <c:pt idx="465">
                  <c:v>3857.9849215118006</c:v>
                </c:pt>
                <c:pt idx="466">
                  <c:v>3861.5358619630015</c:v>
                </c:pt>
                <c:pt idx="467">
                  <c:v>3865.0106126422929</c:v>
                </c:pt>
                <c:pt idx="468">
                  <c:v>3868.4206690519063</c:v>
                </c:pt>
                <c:pt idx="469">
                  <c:v>3871.7734627256482</c:v>
                </c:pt>
                <c:pt idx="470">
                  <c:v>3875.0738732873688</c:v>
                </c:pt>
                <c:pt idx="471">
                  <c:v>3878.3251769786452</c:v>
                </c:pt>
                <c:pt idx="472">
                  <c:v>3881.5296416829592</c:v>
                </c:pt>
                <c:pt idx="473">
                  <c:v>3884.6889001985478</c:v>
                </c:pt>
                <c:pt idx="474">
                  <c:v>3887.8041844087002</c:v>
                </c:pt>
                <c:pt idx="475">
                  <c:v>3890.876472195037</c:v>
                </c:pt>
                <c:pt idx="476">
                  <c:v>3893.9065796161735</c:v>
                </c:pt>
                <c:pt idx="477">
                  <c:v>3896.8952187526847</c:v>
                </c:pt>
                <c:pt idx="478">
                  <c:v>3899.8430340155332</c:v>
                </c:pt>
                <c:pt idx="479">
                  <c:v>3902.7506249453172</c:v>
                </c:pt>
                <c:pt idx="480">
                  <c:v>3905.6185605376781</c:v>
                </c:pt>
                <c:pt idx="481">
                  <c:v>3908.4473882533644</c:v>
                </c:pt>
                <c:pt idx="482">
                  <c:v>3911.2376396941459</c:v>
                </c:pt>
                <c:pt idx="483">
                  <c:v>3913.9898341872995</c:v>
                </c:pt>
                <c:pt idx="484">
                  <c:v>3916.7044810581488</c:v>
                </c:pt>
                <c:pt idx="485">
                  <c:v>3919.3820810795928</c:v>
                </c:pt>
                <c:pt idx="486">
                  <c:v>3922.023127405289</c:v>
                </c:pt>
                <c:pt idx="487">
                  <c:v>3924.6281061788482</c:v>
                </c:pt>
                <c:pt idx="488">
                  <c:v>3927.1974969396829</c:v>
                </c:pt>
                <c:pt idx="489">
                  <c:v>3929.7317729011788</c:v>
                </c:pt>
                <c:pt idx="490">
                  <c:v>3932.231401148651</c:v>
                </c:pt>
                <c:pt idx="491">
                  <c:v>3934.6968427868424</c:v>
                </c:pt>
                <c:pt idx="492">
                  <c:v>3937.1285530556329</c:v>
                </c:pt>
                <c:pt idx="493">
                  <c:v>3939.5269814256671</c:v>
                </c:pt>
                <c:pt idx="494">
                  <c:v>3941.8925716812296</c:v>
                </c:pt>
                <c:pt idx="495">
                  <c:v>3944.2257619949792</c:v>
                </c:pt>
                <c:pt idx="496">
                  <c:v>3946.5521233159252</c:v>
                </c:pt>
                <c:pt idx="497">
                  <c:v>3948.8884607571235</c:v>
                </c:pt>
                <c:pt idx="498">
                  <c:v>3951.2459040425128</c:v>
                </c:pt>
                <c:pt idx="499">
                  <c:v>3953.6319097502474</c:v>
                </c:pt>
                <c:pt idx="500">
                  <c:v>3956.0515585331964</c:v>
                </c:pt>
                <c:pt idx="501">
                  <c:v>3958.508395573187</c:v>
                </c:pt>
                <c:pt idx="502">
                  <c:v>3961.0049751101169</c:v>
                </c:pt>
                <c:pt idx="503">
                  <c:v>3963.5432132515966</c:v>
                </c:pt>
                <c:pt idx="504">
                  <c:v>3966.1246165753623</c:v>
                </c:pt>
                <c:pt idx="505">
                  <c:v>3968.7504302635593</c:v>
                </c:pt>
                <c:pt idx="506">
                  <c:v>3971.421734105862</c:v>
                </c:pt>
                <c:pt idx="507">
                  <c:v>3974.1395047297001</c:v>
                </c:pt>
                <c:pt idx="508">
                  <c:v>3976.9046559509802</c:v>
                </c:pt>
                <c:pt idx="509">
                  <c:v>3979.7180649503207</c:v>
                </c:pt>
                <c:pt idx="510">
                  <c:v>3982.5805892663511</c:v>
                </c:pt>
                <c:pt idx="511">
                  <c:v>3985.4930778397083</c:v>
                </c:pt>
                <c:pt idx="512">
                  <c:v>3988.4563782025025</c:v>
                </c:pt>
                <c:pt idx="513">
                  <c:v>3991.471341170231</c:v>
                </c:pt>
                <c:pt idx="514">
                  <c:v>3994.5388239151503</c:v>
                </c:pt>
                <c:pt idx="515">
                  <c:v>3997.6596919904823</c:v>
                </c:pt>
                <c:pt idx="516">
                  <c:v>4000.8348206742371</c:v>
                </c:pt>
                <c:pt idx="517">
                  <c:v>4004.0650958714937</c:v>
                </c:pt>
                <c:pt idx="518">
                  <c:v>4007.3514147297974</c:v>
                </c:pt>
                <c:pt idx="519">
                  <c:v>4010.6946860678045</c:v>
                </c:pt>
                <c:pt idx="520">
                  <c:v>4014.0958306819743</c:v>
                </c:pt>
                <c:pt idx="521">
                  <c:v>4017.5557815732277</c:v>
                </c:pt>
                <c:pt idx="522">
                  <c:v>4021.0754841206585</c:v>
                </c:pt>
                <c:pt idx="523">
                  <c:v>4024.655896219786</c:v>
                </c:pt>
                <c:pt idx="524">
                  <c:v>4028.2979883966086</c:v>
                </c:pt>
                <c:pt idx="525">
                  <c:v>4032.0027439046853</c:v>
                </c:pt>
                <c:pt idx="526">
                  <c:v>4035.7711588098609</c:v>
                </c:pt>
                <c:pt idx="527">
                  <c:v>4039.6342670168488</c:v>
                </c:pt>
                <c:pt idx="528">
                  <c:v>4043.6145736842045</c:v>
                </c:pt>
                <c:pt idx="529">
                  <c:v>4047.7290340846926</c:v>
                </c:pt>
                <c:pt idx="530">
                  <c:v>4051.991020445394</c:v>
                </c:pt>
                <c:pt idx="531">
                  <c:v>4056.4116214031328</c:v>
                </c:pt>
                <c:pt idx="532">
                  <c:v>4061.0005013653126</c:v>
                </c:pt>
                <c:pt idx="533">
                  <c:v>4065.7664696740148</c:v>
                </c:pt>
                <c:pt idx="534">
                  <c:v>4070.7178584287999</c:v>
                </c:pt>
                <c:pt idx="535">
                  <c:v>4075.8627741596883</c:v>
                </c:pt>
                <c:pt idx="536">
                  <c:v>4081.2092663394415</c:v>
                </c:pt>
                <c:pt idx="537">
                  <c:v>4086.7654410811874</c:v>
                </c:pt>
                <c:pt idx="538">
                  <c:v>4092.5395387098515</c:v>
                </c:pt>
                <c:pt idx="539">
                  <c:v>4098.5399875262801</c:v>
                </c:pt>
                <c:pt idx="540">
                  <c:v>4104.7754418818095</c:v>
                </c:pt>
                <c:pt idx="541">
                  <c:v>4111.2548099099204</c:v>
                </c:pt>
                <c:pt idx="542">
                  <c:v>4117.9872744336099</c:v>
                </c:pt>
                <c:pt idx="543">
                  <c:v>4124.9823093609348</c:v>
                </c:pt>
                <c:pt idx="544">
                  <c:v>4132.2496930851094</c:v>
                </c:pt>
                <c:pt idx="545">
                  <c:v>4139.7995198798408</c:v>
                </c:pt>
                <c:pt idx="546">
                  <c:v>4147.6422099331257</c:v>
                </c:pt>
                <c:pt idx="547">
                  <c:v>4155.7885184327843</c:v>
                </c:pt>
                <c:pt idx="548">
                  <c:v>4164.249543964499</c:v>
                </c:pt>
                <c:pt idx="549">
                  <c:v>4173.036736381634</c:v>
                </c:pt>
                <c:pt idx="550">
                  <c:v>4182.1619042382135</c:v>
                </c:pt>
                <c:pt idx="551">
                  <c:v>4191.6372218306615</c:v>
                </c:pt>
                <c:pt idx="552">
                  <c:v>4201.4752358626693</c:v>
                </c:pt>
                <c:pt idx="553">
                  <c:v>4211.6888717258626</c:v>
                </c:pt>
                <c:pt idx="554">
                  <c:v>4222.2914393735246</c:v>
                </c:pt>
                <c:pt idx="555">
                  <c:v>4233.2966387532897</c:v>
                </c:pt>
                <c:pt idx="556">
                  <c:v>4244.7185647560973</c:v>
                </c:pt>
                <c:pt idx="557">
                  <c:v>4256.5717116317692</c:v>
                </c:pt>
                <c:pt idx="558">
                  <c:v>4268.67366514676</c:v>
                </c:pt>
                <c:pt idx="559">
                  <c:v>4280.9088358780382</c:v>
                </c:pt>
                <c:pt idx="560">
                  <c:v>4293.2039692145745</c:v>
                </c:pt>
                <c:pt idx="561">
                  <c:v>4305.5126302054223</c:v>
                </c:pt>
                <c:pt idx="562">
                  <c:v>4317.8053747914928</c:v>
                </c:pt>
                <c:pt idx="563">
                  <c:v>4330.0635236426224</c:v>
                </c:pt>
                <c:pt idx="564">
                  <c:v>4342.2752182917848</c:v>
                </c:pt>
                <c:pt idx="565">
                  <c:v>4354.4329230585308</c:v>
                </c:pt>
                <c:pt idx="566">
                  <c:v>4366.5318428059945</c:v>
                </c:pt>
                <c:pt idx="567">
                  <c:v>4378.5689208045706</c:v>
                </c:pt>
                <c:pt idx="568">
                  <c:v>4390.5422040297499</c:v>
                </c:pt>
                <c:pt idx="569">
                  <c:v>4402.450441179014</c:v>
                </c:pt>
                <c:pt idx="570">
                  <c:v>4414.292828077826</c:v>
                </c:pt>
                <c:pt idx="571">
                  <c:v>4426.0688464282157</c:v>
                </c:pt>
                <c:pt idx="572">
                  <c:v>4437.7781616693355</c:v>
                </c:pt>
                <c:pt idx="573">
                  <c:v>4449.4205582707973</c:v>
                </c:pt>
                <c:pt idx="574">
                  <c:v>4460.9958987293312</c:v>
                </c:pt>
                <c:pt idx="575">
                  <c:v>4472.5040975742713</c:v>
                </c:pt>
                <c:pt idx="576">
                  <c:v>4483.9451048761084</c:v>
                </c:pt>
                <c:pt idx="577">
                  <c:v>4495.3188957717539</c:v>
                </c:pt>
                <c:pt idx="578">
                  <c:v>4506.6254637989805</c:v>
                </c:pt>
                <c:pt idx="579">
                  <c:v>4517.8648166423145</c:v>
                </c:pt>
                <c:pt idx="580">
                  <c:v>4529.0369734054329</c:v>
                </c:pt>
                <c:pt idx="581">
                  <c:v>4540.1419628497997</c:v>
                </c:pt>
                <c:pt idx="582">
                  <c:v>4551.1798222448542</c:v>
                </c:pt>
                <c:pt idx="583">
                  <c:v>4562.1505966052382</c:v>
                </c:pt>
                <c:pt idx="584">
                  <c:v>4573.0543381729294</c:v>
                </c:pt>
                <c:pt idx="585">
                  <c:v>4583.8911060543378</c:v>
                </c:pt>
                <c:pt idx="586">
                  <c:v>4594.6609659554433</c:v>
                </c:pt>
                <c:pt idx="587">
                  <c:v>4605.3639899789514</c:v>
                </c:pt>
                <c:pt idx="588">
                  <c:v>4616.2348662413533</c:v>
                </c:pt>
                <c:pt idx="589">
                  <c:v>4627.4428511121341</c:v>
                </c:pt>
                <c:pt idx="590">
                  <c:v>4639.1140595270981</c:v>
                </c:pt>
                <c:pt idx="591">
                  <c:v>4651.3463999467385</c:v>
                </c:pt>
                <c:pt idx="592">
                  <c:v>4664.2195878040875</c:v>
                </c:pt>
                <c:pt idx="593">
                  <c:v>4677.8018654604139</c:v>
                </c:pt>
                <c:pt idx="594">
                  <c:v>4692.1545176450836</c:v>
                </c:pt>
                <c:pt idx="595">
                  <c:v>4707.3349107035046</c:v>
                </c:pt>
                <c:pt idx="596">
                  <c:v>4723.3985426435911</c:v>
                </c:pt>
                <c:pt idx="597">
                  <c:v>4740.4004294608822</c:v>
                </c:pt>
                <c:pt idx="598">
                  <c:v>4758.3960451187977</c:v>
                </c:pt>
                <c:pt idx="599">
                  <c:v>4777.4419601914096</c:v>
                </c:pt>
                <c:pt idx="600">
                  <c:v>4797.5962757176931</c:v>
                </c:pt>
                <c:pt idx="601">
                  <c:v>4818.9189163573328</c:v>
                </c:pt>
                <c:pt idx="602">
                  <c:v>4841.5078553576723</c:v>
                </c:pt>
                <c:pt idx="603">
                  <c:v>4865.4553397970085</c:v>
                </c:pt>
                <c:pt idx="604">
                  <c:v>4890.8508199941034</c:v>
                </c:pt>
                <c:pt idx="605">
                  <c:v>4917.7828976579613</c:v>
                </c:pt>
                <c:pt idx="606">
                  <c:v>4946.3406071791887</c:v>
                </c:pt>
                <c:pt idx="607">
                  <c:v>4976.6142398370785</c:v>
                </c:pt>
                <c:pt idx="608">
                  <c:v>5008.6958504983131</c:v>
                </c:pt>
                <c:pt idx="609">
                  <c:v>5042.6795392914</c:v>
                </c:pt>
                <c:pt idx="610">
                  <c:v>5078.6615691643492</c:v>
                </c:pt>
                <c:pt idx="611">
                  <c:v>5116.7403590834274</c:v>
                </c:pt>
                <c:pt idx="612">
                  <c:v>5157.0163784988545</c:v>
                </c:pt>
                <c:pt idx="613">
                  <c:v>5199.5919593062308</c:v>
                </c:pt>
                <c:pt idx="614">
                  <c:v>5244.5710353430541</c:v>
                </c:pt>
                <c:pt idx="615">
                  <c:v>5292.0588154571151</c:v>
                </c:pt>
                <c:pt idx="616">
                  <c:v>5342.1613936865624</c:v>
                </c:pt>
                <c:pt idx="617">
                  <c:v>5394.9852986454835</c:v>
                </c:pt>
                <c:pt idx="618">
                  <c:v>5450.6369835108553</c:v>
                </c:pt>
                <c:pt idx="619">
                  <c:v>5508.1457669058345</c:v>
                </c:pt>
                <c:pt idx="620">
                  <c:v>5566.8853231345847</c:v>
                </c:pt>
                <c:pt idx="621">
                  <c:v>5626.4495692795363</c:v>
                </c:pt>
                <c:pt idx="622">
                  <c:v>5686.5732371650938</c:v>
                </c:pt>
                <c:pt idx="623">
                  <c:v>5747.0810634159579</c:v>
                </c:pt>
                <c:pt idx="624">
                  <c:v>5807.8552997198285</c:v>
                </c:pt>
                <c:pt idx="625">
                  <c:v>5868.814946502227</c:v>
                </c:pt>
                <c:pt idx="626">
                  <c:v>5929.9024860105246</c:v>
                </c:pt>
                <c:pt idx="627">
                  <c:v>5991.0754111649858</c:v>
                </c:pt>
                <c:pt idx="628">
                  <c:v>6052.3008202609853</c:v>
                </c:pt>
                <c:pt idx="629">
                  <c:v>6113.5519709937453</c:v>
                </c:pt>
                <c:pt idx="630">
                  <c:v>6174.8060862349685</c:v>
                </c:pt>
                <c:pt idx="631">
                  <c:v>6236.0429592351675</c:v>
                </c:pt>
                <c:pt idx="632">
                  <c:v>6297.2440691751344</c:v>
                </c:pt>
                <c:pt idx="633">
                  <c:v>6358.3920223706336</c:v>
                </c:pt>
                <c:pt idx="634">
                  <c:v>6418.2678827676518</c:v>
                </c:pt>
                <c:pt idx="635">
                  <c:v>6476.2099667537486</c:v>
                </c:pt>
                <c:pt idx="636">
                  <c:v>6531.8843151063138</c:v>
                </c:pt>
                <c:pt idx="637">
                  <c:v>6585.1485870596198</c:v>
                </c:pt>
                <c:pt idx="638">
                  <c:v>6635.9714077570989</c:v>
                </c:pt>
                <c:pt idx="639">
                  <c:v>6684.3846283645453</c:v>
                </c:pt>
                <c:pt idx="640">
                  <c:v>6730.4551176441591</c:v>
                </c:pt>
                <c:pt idx="641">
                  <c:v>6774.2681415715506</c:v>
                </c:pt>
                <c:pt idx="642">
                  <c:v>6815.9176157721913</c:v>
                </c:pt>
                <c:pt idx="643">
                  <c:v>6855.5004319627415</c:v>
                </c:pt>
                <c:pt idx="644">
                  <c:v>6893.113197230763</c:v>
                </c:pt>
                <c:pt idx="645">
                  <c:v>6928.8504003204635</c:v>
                </c:pt>
                <c:pt idx="646">
                  <c:v>6962.8034199764052</c:v>
                </c:pt>
                <c:pt idx="647">
                  <c:v>6995.0600283585363</c:v>
                </c:pt>
                <c:pt idx="648">
                  <c:v>7025.7041837878824</c:v>
                </c:pt>
                <c:pt idx="649">
                  <c:v>7054.815990916336</c:v>
                </c:pt>
                <c:pt idx="650">
                  <c:v>7082.4717561678062</c:v>
                </c:pt>
                <c:pt idx="651">
                  <c:v>7108.7440958218986</c:v>
                </c:pt>
                <c:pt idx="652">
                  <c:v>7133.7020716270199</c:v>
                </c:pt>
                <c:pt idx="653">
                  <c:v>7157.4113392179079</c:v>
                </c:pt>
                <c:pt idx="654">
                  <c:v>7179.9343007701536</c:v>
                </c:pt>
                <c:pt idx="655">
                  <c:v>7201.3302569710431</c:v>
                </c:pt>
                <c:pt idx="656">
                  <c:v>7221.655555542794</c:v>
                </c:pt>
                <c:pt idx="657">
                  <c:v>7240.9637348269143</c:v>
                </c:pt>
                <c:pt idx="658">
                  <c:v>7259.3056616866634</c:v>
                </c:pt>
                <c:pt idx="659">
                  <c:v>7276.7296634218419</c:v>
                </c:pt>
                <c:pt idx="660">
                  <c:v>7293.2816536431756</c:v>
                </c:pt>
                <c:pt idx="661">
                  <c:v>7309.0052521975031</c:v>
                </c:pt>
                <c:pt idx="662">
                  <c:v>7323.9418993144654</c:v>
                </c:pt>
                <c:pt idx="663">
                  <c:v>7338.1309641869466</c:v>
                </c:pt>
                <c:pt idx="664">
                  <c:v>7352.2706085341233</c:v>
                </c:pt>
                <c:pt idx="665">
                  <c:v>7366.8950203990153</c:v>
                </c:pt>
                <c:pt idx="666">
                  <c:v>7382.4309442785006</c:v>
                </c:pt>
                <c:pt idx="667">
                  <c:v>7399.237046974331</c:v>
                </c:pt>
                <c:pt idx="668">
                  <c:v>7417.6314602708662</c:v>
                </c:pt>
                <c:pt idx="669">
                  <c:v>7437.9111634801729</c:v>
                </c:pt>
                <c:pt idx="670">
                  <c:v>7460.3657124285774</c:v>
                </c:pt>
                <c:pt idx="671">
                  <c:v>7485.2870222366419</c:v>
                </c:pt>
                <c:pt idx="672">
                  <c:v>7512.9763570102141</c:v>
                </c:pt>
                <c:pt idx="673">
                  <c:v>7543.7492935018172</c:v>
                </c:pt>
                <c:pt idx="674">
                  <c:v>7577.939155367827</c:v>
                </c:pt>
                <c:pt idx="675">
                  <c:v>7615.8992239870558</c:v>
                </c:pt>
                <c:pt idx="676">
                  <c:v>7658.0038966405391</c:v>
                </c:pt>
                <c:pt idx="677">
                  <c:v>7704.6488669772616</c:v>
                </c:pt>
                <c:pt idx="678">
                  <c:v>7756.2503355897816</c:v>
                </c:pt>
                <c:pt idx="679">
                  <c:v>7813.2432137133392</c:v>
                </c:pt>
                <c:pt idx="680">
                  <c:v>7875.2298817291075</c:v>
                </c:pt>
                <c:pt idx="681">
                  <c:v>7941.9934354162033</c:v>
                </c:pt>
                <c:pt idx="682">
                  <c:v>8013.4358671454802</c:v>
                </c:pt>
                <c:pt idx="683">
                  <c:v>8089.5357540237728</c:v>
                </c:pt>
                <c:pt idx="684">
                  <c:v>8170.3190824308786</c:v>
                </c:pt>
                <c:pt idx="685">
                  <c:v>8255.838916306202</c:v>
                </c:pt>
                <c:pt idx="686">
                  <c:v>8346.1610243301111</c:v>
                </c:pt>
                <c:pt idx="687">
                  <c:v>8441.3535342991781</c:v>
                </c:pt>
                <c:pt idx="688">
                  <c:v>8541.4793280050744</c:v>
                </c:pt>
                <c:pt idx="689">
                  <c:v>8646.5903261013009</c:v>
                </c:pt>
                <c:pt idx="690">
                  <c:v>8756.7231069615282</c:v>
                </c:pt>
                <c:pt idx="691">
                  <c:v>8871.8955017769167</c:v>
                </c:pt>
                <c:pt idx="692">
                  <c:v>8992.1039407324806</c:v>
                </c:pt>
                <c:pt idx="693">
                  <c:v>9117.3214127159135</c:v>
                </c:pt>
                <c:pt idx="694">
                  <c:v>9247.495957626923</c:v>
                </c:pt>
                <c:pt idx="695">
                  <c:v>9382.5496454735858</c:v>
                </c:pt>
                <c:pt idx="696">
                  <c:v>9522.378016585717</c:v>
                </c:pt>
                <c:pt idx="697">
                  <c:v>9666.8499669904249</c:v>
                </c:pt>
                <c:pt idx="698">
                  <c:v>9815.8080655254362</c:v>
                </c:pt>
                <c:pt idx="699">
                  <c:v>9969.0692869928662</c:v>
                </c:pt>
                <c:pt idx="700">
                  <c:v>10126.426140382468</c:v>
                </c:pt>
                <c:pt idx="701">
                  <c:v>10287.648164318825</c:v>
                </c:pt>
                <c:pt idx="702">
                  <c:v>10452.48375451295</c:v>
                </c:pt>
                <c:pt idx="703">
                  <c:v>10620.662280987424</c:v>
                </c:pt>
                <c:pt idx="704">
                  <c:v>10791.896446850093</c:v>
                </c:pt>
                <c:pt idx="705">
                  <c:v>10965.884835879069</c:v>
                </c:pt>
                <c:pt idx="706">
                  <c:v>11142.314593439851</c:v>
                </c:pt>
                <c:pt idx="707">
                  <c:v>11320.864184409351</c:v>
                </c:pt>
                <c:pt idx="708">
                  <c:v>11501.206172813509</c:v>
                </c:pt>
                <c:pt idx="709">
                  <c:v>11683.009970654903</c:v>
                </c:pt>
                <c:pt idx="710">
                  <c:v>11865.94450768026</c:v>
                </c:pt>
                <c:pt idx="711">
                  <c:v>12049.109325002821</c:v>
                </c:pt>
                <c:pt idx="712">
                  <c:v>12231.852105058018</c:v>
                </c:pt>
                <c:pt idx="713">
                  <c:v>12413.683771927072</c:v>
                </c:pt>
                <c:pt idx="714">
                  <c:v>12594.224280542632</c:v>
                </c:pt>
                <c:pt idx="715">
                  <c:v>12773.168054511896</c:v>
                </c:pt>
                <c:pt idx="716">
                  <c:v>12950.261965138698</c:v>
                </c:pt>
                <c:pt idx="717">
                  <c:v>13125.291287778218</c:v>
                </c:pt>
                <c:pt idx="718">
                  <c:v>13298.070712611177</c:v>
                </c:pt>
                <c:pt idx="719">
                  <c:v>13468.438543146654</c:v>
                </c:pt>
                <c:pt idx="720">
                  <c:v>13636.252894110457</c:v>
                </c:pt>
                <c:pt idx="721">
                  <c:v>13801.389135068379</c:v>
                </c:pt>
                <c:pt idx="722">
                  <c:v>13963.738104039172</c:v>
                </c:pt>
                <c:pt idx="723">
                  <c:v>14123.204792567196</c:v>
                </c:pt>
                <c:pt idx="724">
                  <c:v>14279.707316399616</c:v>
                </c:pt>
                <c:pt idx="725">
                  <c:v>14433.176057299064</c:v>
                </c:pt>
                <c:pt idx="726">
                  <c:v>14583.552906547638</c:v>
                </c:pt>
                <c:pt idx="727">
                  <c:v>14730.790568928891</c:v>
                </c:pt>
                <c:pt idx="728">
                  <c:v>14874.851903532386</c:v>
                </c:pt>
                <c:pt idx="729">
                  <c:v>15015.709288520266</c:v>
                </c:pt>
                <c:pt idx="730">
                  <c:v>15153.344003520784</c:v>
                </c:pt>
                <c:pt idx="731">
                  <c:v>15287.745627157265</c:v>
                </c:pt>
                <c:pt idx="732">
                  <c:v>15418.911449391391</c:v>
                </c:pt>
                <c:pt idx="733">
                  <c:v>15546.845899496822</c:v>
                </c:pt>
                <c:pt idx="734">
                  <c:v>15671.559990987567</c:v>
                </c:pt>
                <c:pt idx="735">
                  <c:v>15793.070784960344</c:v>
                </c:pt>
                <c:pt idx="736">
                  <c:v>15911.400873231214</c:v>
                </c:pt>
                <c:pt idx="737">
                  <c:v>16026.577882453743</c:v>
                </c:pt>
                <c:pt idx="738">
                  <c:v>16138.634000160037</c:v>
                </c:pt>
                <c:pt idx="739">
                  <c:v>16247.605523404336</c:v>
                </c:pt>
                <c:pt idx="740">
                  <c:v>16353.53243043317</c:v>
                </c:pt>
                <c:pt idx="741">
                  <c:v>16456.457975568625</c:v>
                </c:pt>
                <c:pt idx="742">
                  <c:v>16556.428307278129</c:v>
                </c:pt>
                <c:pt idx="743">
                  <c:v>16653.492109217877</c:v>
                </c:pt>
                <c:pt idx="744">
                  <c:v>16747.700263877854</c:v>
                </c:pt>
                <c:pt idx="745">
                  <c:v>16839.105538323111</c:v>
                </c:pt>
                <c:pt idx="746">
                  <c:v>16927.76229141697</c:v>
                </c:pt>
                <c:pt idx="747">
                  <c:v>17013.726201824731</c:v>
                </c:pt>
                <c:pt idx="748">
                  <c:v>17097.054016029077</c:v>
                </c:pt>
                <c:pt idx="749">
                  <c:v>17177.803315538353</c:v>
                </c:pt>
                <c:pt idx="750">
                  <c:v>17256.032302434065</c:v>
                </c:pt>
                <c:pt idx="751">
                  <c:v>17331.799602382231</c:v>
                </c:pt>
                <c:pt idx="752">
                  <c:v>17405.164084222615</c:v>
                </c:pt>
                <c:pt idx="753">
                  <c:v>17476.18469524894</c:v>
                </c:pt>
                <c:pt idx="754">
                  <c:v>17544.92031129996</c:v>
                </c:pt>
                <c:pt idx="755">
                  <c:v>17611.429600794818</c:v>
                </c:pt>
                <c:pt idx="756">
                  <c:v>17675.770901864864</c:v>
                </c:pt>
                <c:pt idx="757">
                  <c:v>17738.002111757251</c:v>
                </c:pt>
                <c:pt idx="758">
                  <c:v>17798.180587712035</c:v>
                </c:pt>
                <c:pt idx="759">
                  <c:v>17856.363058543528</c:v>
                </c:pt>
                <c:pt idx="760">
                  <c:v>17912.605546187504</c:v>
                </c:pt>
                <c:pt idx="761">
                  <c:v>17966.963296507973</c:v>
                </c:pt>
                <c:pt idx="762">
                  <c:v>18019.490718690166</c:v>
                </c:pt>
                <c:pt idx="763">
                  <c:v>18070.24133257955</c:v>
                </c:pt>
                <c:pt idx="764">
                  <c:v>18119.267723359968</c:v>
                </c:pt>
                <c:pt idx="765">
                  <c:v>18166.621502996899</c:v>
                </c:pt>
                <c:pt idx="766">
                  <c:v>18212.353277904182</c:v>
                </c:pt>
                <c:pt idx="767">
                  <c:v>18256.51262232427</c:v>
                </c:pt>
                <c:pt idx="768">
                  <c:v>18299.148056942751</c:v>
                </c:pt>
                <c:pt idx="769">
                  <c:v>18340.307032287677</c:v>
                </c:pt>
                <c:pt idx="770">
                  <c:v>18380.035916492936</c:v>
                </c:pt>
                <c:pt idx="771">
                  <c:v>18418.379987032327</c:v>
                </c:pt>
                <c:pt idx="772">
                  <c:v>18455.3834260574</c:v>
                </c:pt>
                <c:pt idx="773">
                  <c:v>18491.089318997183</c:v>
                </c:pt>
                <c:pt idx="774">
                  <c:v>18525.539656101773</c:v>
                </c:pt>
                <c:pt idx="775">
                  <c:v>18558.775336634462</c:v>
                </c:pt>
                <c:pt idx="776">
                  <c:v>18590.836175438431</c:v>
                </c:pt>
                <c:pt idx="777">
                  <c:v>18621.76091162438</c:v>
                </c:pt>
                <c:pt idx="778">
                  <c:v>18651.587219144476</c:v>
                </c:pt>
                <c:pt idx="779">
                  <c:v>18680.351719036029</c:v>
                </c:pt>
                <c:pt idx="780">
                  <c:v>18708.089993135112</c:v>
                </c:pt>
                <c:pt idx="781">
                  <c:v>18734.836599076261</c:v>
                </c:pt>
                <c:pt idx="782">
                  <c:v>18760.625086409134</c:v>
                </c:pt>
                <c:pt idx="783">
                  <c:v>18785.488013676935</c:v>
                </c:pt>
                <c:pt idx="784">
                  <c:v>18809.456966314341</c:v>
                </c:pt>
                <c:pt idx="785">
                  <c:v>18832.562575234748</c:v>
                </c:pt>
                <c:pt idx="786">
                  <c:v>18854.834535987935</c:v>
                </c:pt>
                <c:pt idx="787">
                  <c:v>18876.301628379682</c:v>
                </c:pt>
                <c:pt idx="788">
                  <c:v>18896.991736454653</c:v>
                </c:pt>
                <c:pt idx="789">
                  <c:v>18916.93186875289</c:v>
                </c:pt>
                <c:pt idx="790">
                  <c:v>18936.148178758634</c:v>
                </c:pt>
                <c:pt idx="791">
                  <c:v>18954.665985467949</c:v>
                </c:pt>
                <c:pt idx="792">
                  <c:v>18972.509794008853</c:v>
                </c:pt>
                <c:pt idx="793">
                  <c:v>18989.703316254265</c:v>
                </c:pt>
                <c:pt idx="794">
                  <c:v>19006.269491374245</c:v>
                </c:pt>
                <c:pt idx="795">
                  <c:v>19022.230506279611</c:v>
                </c:pt>
                <c:pt idx="796">
                  <c:v>19037.607815914314</c:v>
                </c:pt>
                <c:pt idx="797">
                  <c:v>19052.42216335866</c:v>
                </c:pt>
                <c:pt idx="798">
                  <c:v>19066.693599709954</c:v>
                </c:pt>
                <c:pt idx="799">
                  <c:v>19080.441503711143</c:v>
                </c:pt>
                <c:pt idx="800">
                  <c:v>19093.684601101799</c:v>
                </c:pt>
                <c:pt idx="801">
                  <c:v>19106.440983669112</c:v>
                </c:pt>
                <c:pt idx="802">
                  <c:v>19118.728127979761</c:v>
                </c:pt>
                <c:pt idx="803">
                  <c:v>19130.562913776306</c:v>
                </c:pt>
                <c:pt idx="804">
                  <c:v>19141.961642024409</c:v>
                </c:pt>
                <c:pt idx="805">
                  <c:v>19152.940052599453</c:v>
                </c:pt>
                <c:pt idx="806">
                  <c:v>19163.51334160339</c:v>
                </c:pt>
                <c:pt idx="807">
                  <c:v>19173.696178304523</c:v>
                </c:pt>
                <c:pt idx="808">
                  <c:v>19183.502721694731</c:v>
                </c:pt>
                <c:pt idx="809">
                  <c:v>19192.946636660221</c:v>
                </c:pt>
                <c:pt idx="810">
                  <c:v>19202.041109763341</c:v>
                </c:pt>
                <c:pt idx="811">
                  <c:v>19210.798864634326</c:v>
                </c:pt>
                <c:pt idx="812">
                  <c:v>19219.232176972931</c:v>
                </c:pt>
                <c:pt idx="813">
                  <c:v>19227.352889161048</c:v>
                </c:pt>
                <c:pt idx="814">
                  <c:v>19235.172424488228</c:v>
                </c:pt>
                <c:pt idx="815">
                  <c:v>19242.701800993</c:v>
                </c:pt>
                <c:pt idx="816">
                  <c:v>19249.95164492344</c:v>
                </c:pt>
                <c:pt idx="817">
                  <c:v>19256.932203821252</c:v>
                </c:pt>
                <c:pt idx="818">
                  <c:v>19263.653359234078</c:v>
                </c:pt>
                <c:pt idx="819">
                  <c:v>19270.124639061323</c:v>
                </c:pt>
                <c:pt idx="820">
                  <c:v>19276.355229539164</c:v>
                </c:pt>
                <c:pt idx="821">
                  <c:v>19282.353986870796</c:v>
                </c:pt>
                <c:pt idx="822">
                  <c:v>19288.129448508298</c:v>
                </c:pt>
                <c:pt idx="823">
                  <c:v>19293.689844092725</c:v>
                </c:pt>
                <c:pt idx="824">
                  <c:v>19299.043106059322</c:v>
                </c:pt>
                <c:pt idx="825">
                  <c:v>19304.19687991482</c:v>
                </c:pt>
                <c:pt idx="826">
                  <c:v>19309.158534194041</c:v>
                </c:pt>
                <c:pt idx="827">
                  <c:v>19313.935170103043</c:v>
                </c:pt>
                <c:pt idx="828">
                  <c:v>19318.533630856156</c:v>
                </c:pt>
                <c:pt idx="829">
                  <c:v>19322.960510714296</c:v>
                </c:pt>
                <c:pt idx="830">
                  <c:v>19327.222163731985</c:v>
                </c:pt>
                <c:pt idx="831">
                  <c:v>19331.324712220452</c:v>
                </c:pt>
                <c:pt idx="832">
                  <c:v>19335.274054934231</c:v>
                </c:pt>
                <c:pt idx="833">
                  <c:v>19339.075874988586</c:v>
                </c:pt>
                <c:pt idx="834">
                  <c:v>19342.735647515085</c:v>
                </c:pt>
                <c:pt idx="835">
                  <c:v>19346.258647062499</c:v>
                </c:pt>
                <c:pt idx="836">
                  <c:v>19349.649954750235</c:v>
                </c:pt>
                <c:pt idx="837">
                  <c:v>19352.914465181286</c:v>
                </c:pt>
                <c:pt idx="838">
                  <c:v>19356.056893121724</c:v>
                </c:pt>
                <c:pt idx="839">
                  <c:v>19359.081779953514</c:v>
                </c:pt>
                <c:pt idx="840">
                  <c:v>19361.993499907418</c:v>
                </c:pt>
                <c:pt idx="841">
                  <c:v>19364.796266082572</c:v>
                </c:pt>
                <c:pt idx="842">
                  <c:v>19367.494136259236</c:v>
                </c:pt>
                <c:pt idx="843">
                  <c:v>19370.091018511033</c:v>
                </c:pt>
                <c:pt idx="844">
                  <c:v>19372.59067662292</c:v>
                </c:pt>
                <c:pt idx="845">
                  <c:v>19374.996735320961</c:v>
                </c:pt>
                <c:pt idx="846">
                  <c:v>19377.31268531983</c:v>
                </c:pt>
                <c:pt idx="847">
                  <c:v>19379.541888193839</c:v>
                </c:pt>
                <c:pt idx="848">
                  <c:v>19381.687581077167</c:v>
                </c:pt>
                <c:pt idx="849">
                  <c:v>19383.752881198801</c:v>
                </c:pt>
                <c:pt idx="850">
                  <c:v>19385.740790257547</c:v>
                </c:pt>
                <c:pt idx="851">
                  <c:v>19387.654198642365</c:v>
                </c:pt>
                <c:pt idx="852">
                  <c:v>19389.495889503116</c:v>
                </c:pt>
                <c:pt idx="853">
                  <c:v>19391.268542676666</c:v>
                </c:pt>
                <c:pt idx="854">
                  <c:v>19392.974738473193</c:v>
                </c:pt>
                <c:pt idx="855">
                  <c:v>19394.616961327352</c:v>
                </c:pt>
                <c:pt idx="856">
                  <c:v>19396.197603318869</c:v>
                </c:pt>
                <c:pt idx="857">
                  <c:v>19397.718967566954</c:v>
                </c:pt>
                <c:pt idx="858">
                  <c:v>19399.18327150285</c:v>
                </c:pt>
                <c:pt idx="859">
                  <c:v>19400.592650024664</c:v>
                </c:pt>
                <c:pt idx="860">
                  <c:v>19401.949158538504</c:v>
                </c:pt>
                <c:pt idx="861">
                  <c:v>19403.254775889862</c:v>
                </c:pt>
                <c:pt idx="862">
                  <c:v>19404.511407188988</c:v>
                </c:pt>
                <c:pt idx="863">
                  <c:v>19405.720886533985</c:v>
                </c:pt>
                <c:pt idx="864">
                  <c:v>19406.884979635135</c:v>
                </c:pt>
                <c:pt idx="865">
                  <c:v>19408.005386343921</c:v>
                </c:pt>
                <c:pt idx="866">
                  <c:v>19409.083743090083</c:v>
                </c:pt>
                <c:pt idx="867">
                  <c:v>19410.121625229935</c:v>
                </c:pt>
                <c:pt idx="868">
                  <c:v>19411.12054930906</c:v>
                </c:pt>
                <c:pt idx="869">
                  <c:v>19412.081975242403</c:v>
                </c:pt>
                <c:pt idx="870">
                  <c:v>19413.007308414708</c:v>
                </c:pt>
                <c:pt idx="871">
                  <c:v>19413.897901704087</c:v>
                </c:pt>
                <c:pt idx="872">
                  <c:v>19414.755057431496</c:v>
                </c:pt>
                <c:pt idx="873">
                  <c:v>19415.580029238721</c:v>
                </c:pt>
                <c:pt idx="874">
                  <c:v>19416.374023897461</c:v>
                </c:pt>
                <c:pt idx="875">
                  <c:v>19417.138203051934</c:v>
                </c:pt>
                <c:pt idx="876">
                  <c:v>19417.873684897437</c:v>
                </c:pt>
                <c:pt idx="877">
                  <c:v>19418.581545797122</c:v>
                </c:pt>
                <c:pt idx="878">
                  <c:v>19419.262821839246</c:v>
                </c:pt>
                <c:pt idx="879">
                  <c:v>19419.918510336993</c:v>
                </c:pt>
                <c:pt idx="880">
                  <c:v>19420.549571273001</c:v>
                </c:pt>
                <c:pt idx="881">
                  <c:v>19421.156928690547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441-4BE2-B75A-0CEBD8C81D58}"/>
            </c:ext>
          </c:extLst>
        </c:ser>
        <c:ser>
          <c:idx val="6"/>
          <c:order val="6"/>
          <c:tx>
            <c:v>Bestätigte Fälle (positiv getestete)</c:v>
          </c:tx>
          <c:spPr>
            <a:ln w="317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'Corona-Öst-06.02.22-mitVerz'!$R$20:$R$901</c:f>
              <c:numCache>
                <c:formatCode>#,##0</c:formatCode>
                <c:ptCount val="882"/>
                <c:pt idx="0">
                  <c:v>50</c:v>
                </c:pt>
                <c:pt idx="1">
                  <c:v>130</c:v>
                </c:pt>
                <c:pt idx="2">
                  <c:v>204.64754210186436</c:v>
                </c:pt>
                <c:pt idx="3">
                  <c:v>278.38065224904119</c:v>
                </c:pt>
                <c:pt idx="4">
                  <c:v>354.7021586018609</c:v>
                </c:pt>
                <c:pt idx="5">
                  <c:v>436.5256360237322</c:v>
                </c:pt>
                <c:pt idx="6">
                  <c:v>526.42512403184151</c:v>
                </c:pt>
                <c:pt idx="7">
                  <c:v>626.81922863193722</c:v>
                </c:pt>
                <c:pt idx="8">
                  <c:v>740.11109724956486</c:v>
                </c:pt>
                <c:pt idx="9">
                  <c:v>868.79943778725294</c:v>
                </c:pt>
                <c:pt idx="10">
                  <c:v>1015.5713885912488</c:v>
                </c:pt>
                <c:pt idx="11">
                  <c:v>1183.3850454860831</c:v>
                </c:pt>
                <c:pt idx="12">
                  <c:v>1375.547404811758</c:v>
                </c:pt>
                <c:pt idx="13">
                  <c:v>1595.792102699425</c:v>
                </c:pt>
                <c:pt idx="14">
                  <c:v>1848.3604230006313</c:v>
                </c:pt>
                <c:pt idx="15">
                  <c:v>2138.0884723959825</c:v>
                </c:pt>
                <c:pt idx="16">
                  <c:v>2470.5030865249696</c:v>
                </c:pt>
                <c:pt idx="17">
                  <c:v>2851.9288701064984</c:v>
                </c:pt>
                <c:pt idx="18">
                  <c:v>3289.6087418908478</c:v>
                </c:pt>
                <c:pt idx="19">
                  <c:v>3767.1959467395477</c:v>
                </c:pt>
                <c:pt idx="20">
                  <c:v>4266.2905326849032</c:v>
                </c:pt>
                <c:pt idx="21">
                  <c:v>4767.1191582912425</c:v>
                </c:pt>
                <c:pt idx="22">
                  <c:v>5376.2427704884958</c:v>
                </c:pt>
                <c:pt idx="23">
                  <c:v>6099.0884999901727</c:v>
                </c:pt>
                <c:pt idx="24">
                  <c:v>6945.0517958733399</c:v>
                </c:pt>
                <c:pt idx="25">
                  <c:v>7927.101563624381</c:v>
                </c:pt>
                <c:pt idx="26">
                  <c:v>9005.5605610856946</c:v>
                </c:pt>
                <c:pt idx="27">
                  <c:v>10136.691228951051</c:v>
                </c:pt>
                <c:pt idx="28">
                  <c:v>11274.119694561356</c:v>
                </c:pt>
                <c:pt idx="29">
                  <c:v>12371.327618149877</c:v>
                </c:pt>
                <c:pt idx="30">
                  <c:v>13384.779990745963</c:v>
                </c:pt>
                <c:pt idx="31">
                  <c:v>14277.155361418416</c:v>
                </c:pt>
                <c:pt idx="32">
                  <c:v>15020.130780019907</c:v>
                </c:pt>
                <c:pt idx="33">
                  <c:v>15511.106200738224</c:v>
                </c:pt>
                <c:pt idx="34">
                  <c:v>15849.250082005456</c:v>
                </c:pt>
                <c:pt idx="35">
                  <c:v>16093.957542169152</c:v>
                </c:pt>
                <c:pt idx="36">
                  <c:v>16280.837381489007</c:v>
                </c:pt>
                <c:pt idx="37">
                  <c:v>16431.271461224009</c:v>
                </c:pt>
                <c:pt idx="38">
                  <c:v>16558.130762476463</c:v>
                </c:pt>
                <c:pt idx="39">
                  <c:v>16669.193387024628</c:v>
                </c:pt>
                <c:pt idx="40">
                  <c:v>16769.188466721655</c:v>
                </c:pt>
                <c:pt idx="41">
                  <c:v>16861.018452343731</c:v>
                </c:pt>
                <c:pt idx="42">
                  <c:v>16946.490122450476</c:v>
                </c:pt>
                <c:pt idx="43">
                  <c:v>17026.75183361617</c:v>
                </c:pt>
                <c:pt idx="44">
                  <c:v>17102.555116453608</c:v>
                </c:pt>
                <c:pt idx="45">
                  <c:v>17174.411235939853</c:v>
                </c:pt>
                <c:pt idx="46">
                  <c:v>17242.684941246851</c:v>
                </c:pt>
                <c:pt idx="47">
                  <c:v>17307.650653050976</c:v>
                </c:pt>
                <c:pt idx="48">
                  <c:v>17369.526185094834</c:v>
                </c:pt>
                <c:pt idx="49">
                  <c:v>17428.493027064036</c:v>
                </c:pt>
                <c:pt idx="50">
                  <c:v>17484.708586575907</c:v>
                </c:pt>
                <c:pt idx="51">
                  <c:v>17538.31361802528</c:v>
                </c:pt>
                <c:pt idx="52">
                  <c:v>17589.436768486794</c:v>
                </c:pt>
                <c:pt idx="53">
                  <c:v>17638.197395024283</c:v>
                </c:pt>
                <c:pt idx="54">
                  <c:v>17684.707343846025</c:v>
                </c:pt>
                <c:pt idx="55">
                  <c:v>17729.07210434938</c:v>
                </c:pt>
                <c:pt idx="56">
                  <c:v>17771.391585226527</c:v>
                </c:pt>
                <c:pt idx="57">
                  <c:v>17811.760660614749</c:v>
                </c:pt>
                <c:pt idx="58">
                  <c:v>17850.642489897225</c:v>
                </c:pt>
                <c:pt idx="59">
                  <c:v>17888.316460639533</c:v>
                </c:pt>
                <c:pt idx="60">
                  <c:v>17924.952860939313</c:v>
                </c:pt>
                <c:pt idx="61">
                  <c:v>17955.372145368608</c:v>
                </c:pt>
                <c:pt idx="62">
                  <c:v>17985.166125933414</c:v>
                </c:pt>
                <c:pt idx="63">
                  <c:v>18014.367466971551</c:v>
                </c:pt>
                <c:pt idx="64">
                  <c:v>18042.996279161991</c:v>
                </c:pt>
                <c:pt idx="65">
                  <c:v>18071.065637955217</c:v>
                </c:pt>
                <c:pt idx="66">
                  <c:v>18098.584827068018</c:v>
                </c:pt>
                <c:pt idx="67">
                  <c:v>18125.561228477225</c:v>
                </c:pt>
                <c:pt idx="68">
                  <c:v>18152.001408262404</c:v>
                </c:pt>
                <c:pt idx="69">
                  <c:v>18185.457576526191</c:v>
                </c:pt>
                <c:pt idx="70">
                  <c:v>18222.658280923049</c:v>
                </c:pt>
                <c:pt idx="71">
                  <c:v>18261.618724738357</c:v>
                </c:pt>
                <c:pt idx="72">
                  <c:v>18301.141049764799</c:v>
                </c:pt>
                <c:pt idx="73">
                  <c:v>18340.508502819168</c:v>
                </c:pt>
                <c:pt idx="74">
                  <c:v>18379.298268041246</c:v>
                </c:pt>
                <c:pt idx="75">
                  <c:v>18417.266927910645</c:v>
                </c:pt>
                <c:pt idx="76">
                  <c:v>18454.280376033774</c:v>
                </c:pt>
                <c:pt idx="77">
                  <c:v>18490.270936039913</c:v>
                </c:pt>
                <c:pt idx="78">
                  <c:v>18525.211131417182</c:v>
                </c:pt>
                <c:pt idx="79">
                  <c:v>18559.09764603051</c:v>
                </c:pt>
                <c:pt idx="80">
                  <c:v>18591.941521349523</c:v>
                </c:pt>
                <c:pt idx="81">
                  <c:v>18623.762170382535</c:v>
                </c:pt>
                <c:pt idx="82">
                  <c:v>18654.583727174893</c:v>
                </c:pt>
                <c:pt idx="83">
                  <c:v>18684.432825357559</c:v>
                </c:pt>
                <c:pt idx="84">
                  <c:v>18713.337250930897</c:v>
                </c:pt>
                <c:pt idx="85">
                  <c:v>18741.325129724482</c:v>
                </c:pt>
                <c:pt idx="86">
                  <c:v>18768.424441719744</c:v>
                </c:pt>
                <c:pt idx="87">
                  <c:v>18794.662735056711</c:v>
                </c:pt>
                <c:pt idx="88">
                  <c:v>18820.066961897552</c:v>
                </c:pt>
                <c:pt idx="89">
                  <c:v>18844.663388524543</c:v>
                </c:pt>
                <c:pt idx="90">
                  <c:v>18868.47755053658</c:v>
                </c:pt>
                <c:pt idx="91">
                  <c:v>18891.534235322491</c:v>
                </c:pt>
                <c:pt idx="92">
                  <c:v>18913.857480913892</c:v>
                </c:pt>
                <c:pt idx="93">
                  <c:v>18935.470584557908</c:v>
                </c:pt>
                <c:pt idx="94">
                  <c:v>18956.396116943659</c:v>
                </c:pt>
                <c:pt idx="95">
                  <c:v>18976.655939603097</c:v>
                </c:pt>
                <c:pt idx="96">
                  <c:v>18996.271223977947</c:v>
                </c:pt>
                <c:pt idx="97">
                  <c:v>19015.262471238399</c:v>
                </c:pt>
                <c:pt idx="98">
                  <c:v>19033.649532302432</c:v>
                </c:pt>
                <c:pt idx="99">
                  <c:v>19051.45162772683</c:v>
                </c:pt>
                <c:pt idx="100">
                  <c:v>19069.98557285143</c:v>
                </c:pt>
                <c:pt idx="101">
                  <c:v>19088.76801028429</c:v>
                </c:pt>
                <c:pt idx="102">
                  <c:v>19107.506387035613</c:v>
                </c:pt>
                <c:pt idx="103">
                  <c:v>19126.025634571346</c:v>
                </c:pt>
                <c:pt idx="104">
                  <c:v>19144.222971232768</c:v>
                </c:pt>
                <c:pt idx="105">
                  <c:v>19162.040041899836</c:v>
                </c:pt>
                <c:pt idx="106">
                  <c:v>19179.44574590417</c:v>
                </c:pt>
                <c:pt idx="107">
                  <c:v>19196.425654109975</c:v>
                </c:pt>
                <c:pt idx="108">
                  <c:v>19212.975488095039</c:v>
                </c:pt>
                <c:pt idx="109">
                  <c:v>19229.097103506116</c:v>
                </c:pt>
                <c:pt idx="110">
                  <c:v>19244.796017135584</c:v>
                </c:pt>
                <c:pt idx="111">
                  <c:v>19260.079885606523</c:v>
                </c:pt>
                <c:pt idx="112">
                  <c:v>19274.957570633214</c:v>
                </c:pt>
                <c:pt idx="113">
                  <c:v>19289.438565818415</c:v>
                </c:pt>
                <c:pt idx="114">
                  <c:v>19303.532646254116</c:v>
                </c:pt>
                <c:pt idx="115">
                  <c:v>19317.249655399712</c:v>
                </c:pt>
                <c:pt idx="116">
                  <c:v>19330.599376513299</c:v>
                </c:pt>
                <c:pt idx="117">
                  <c:v>19343.591456133912</c:v>
                </c:pt>
                <c:pt idx="118">
                  <c:v>19356.235359579256</c:v>
                </c:pt>
                <c:pt idx="119">
                  <c:v>19368.540346109301</c:v>
                </c:pt>
                <c:pt idx="120">
                  <c:v>19380.515456144032</c:v>
                </c:pt>
                <c:pt idx="121">
                  <c:v>19392.169505844708</c:v>
                </c:pt>
                <c:pt idx="122">
                  <c:v>19403.511086168714</c:v>
                </c:pt>
                <c:pt idx="123">
                  <c:v>19414.548564618148</c:v>
                </c:pt>
                <c:pt idx="124">
                  <c:v>19425.290088586538</c:v>
                </c:pt>
                <c:pt idx="125">
                  <c:v>19435.743589630019</c:v>
                </c:pt>
                <c:pt idx="126">
                  <c:v>19445.916788249211</c:v>
                </c:pt>
                <c:pt idx="127">
                  <c:v>19455.817198928355</c:v>
                </c:pt>
                <c:pt idx="128">
                  <c:v>19465.452135276984</c:v>
                </c:pt>
                <c:pt idx="129">
                  <c:v>19474.828715180251</c:v>
                </c:pt>
                <c:pt idx="130">
                  <c:v>19488.800362242619</c:v>
                </c:pt>
                <c:pt idx="131">
                  <c:v>19505.908169057453</c:v>
                </c:pt>
                <c:pt idx="132">
                  <c:v>19525.208481396719</c:v>
                </c:pt>
                <c:pt idx="133">
                  <c:v>19546.092047534268</c:v>
                </c:pt>
                <c:pt idx="134">
                  <c:v>19568.166666744597</c:v>
                </c:pt>
                <c:pt idx="135">
                  <c:v>19591.181041963566</c:v>
                </c:pt>
                <c:pt idx="136">
                  <c:v>19614.975369548032</c:v>
                </c:pt>
                <c:pt idx="137">
                  <c:v>19639.449278563283</c:v>
                </c:pt>
                <c:pt idx="138">
                  <c:v>19664.541028071228</c:v>
                </c:pt>
                <c:pt idx="139">
                  <c:v>19690.21400967169</c:v>
                </c:pt>
                <c:pt idx="140">
                  <c:v>19716.447990388071</c:v>
                </c:pt>
                <c:pt idx="141">
                  <c:v>19743.233431547716</c:v>
                </c:pt>
                <c:pt idx="142">
                  <c:v>19770.567803673672</c:v>
                </c:pt>
                <c:pt idx="143">
                  <c:v>19798.453196595678</c:v>
                </c:pt>
                <c:pt idx="144">
                  <c:v>19826.894770042487</c:v>
                </c:pt>
                <c:pt idx="145">
                  <c:v>19855.899749640492</c:v>
                </c:pt>
                <c:pt idx="146">
                  <c:v>19885.476776847347</c:v>
                </c:pt>
                <c:pt idx="147">
                  <c:v>19915.635488577253</c:v>
                </c:pt>
                <c:pt idx="148">
                  <c:v>19946.386245897873</c:v>
                </c:pt>
                <c:pt idx="149">
                  <c:v>19977.739959485938</c:v>
                </c:pt>
                <c:pt idx="150">
                  <c:v>20009.707977896578</c:v>
                </c:pt>
                <c:pt idx="151">
                  <c:v>20042.302016620411</c:v>
                </c:pt>
                <c:pt idx="152">
                  <c:v>20075.534113636502</c:v>
                </c:pt>
                <c:pt idx="153">
                  <c:v>20109.416602187743</c:v>
                </c:pt>
                <c:pt idx="154">
                  <c:v>20143.962094761897</c:v>
                </c:pt>
                <c:pt idx="155">
                  <c:v>20179.183474374509</c:v>
                </c:pt>
                <c:pt idx="156">
                  <c:v>20215.09389062116</c:v>
                </c:pt>
                <c:pt idx="157">
                  <c:v>20251.706758856282</c:v>
                </c:pt>
                <c:pt idx="158">
                  <c:v>20289.035761433075</c:v>
                </c:pt>
                <c:pt idx="159">
                  <c:v>20327.094850313788</c:v>
                </c:pt>
                <c:pt idx="160">
                  <c:v>20365.898250602651</c:v>
                </c:pt>
                <c:pt idx="161">
                  <c:v>20409.304707465013</c:v>
                </c:pt>
                <c:pt idx="162">
                  <c:v>20456.465644694224</c:v>
                </c:pt>
                <c:pt idx="163">
                  <c:v>20506.850244338901</c:v>
                </c:pt>
                <c:pt idx="164">
                  <c:v>20560.138447114037</c:v>
                </c:pt>
                <c:pt idx="165">
                  <c:v>20616.150419887428</c:v>
                </c:pt>
                <c:pt idx="166">
                  <c:v>20674.800079306111</c:v>
                </c:pt>
                <c:pt idx="167">
                  <c:v>20736.064485157251</c:v>
                </c:pt>
                <c:pt idx="168">
                  <c:v>20799.963703634156</c:v>
                </c:pt>
                <c:pt idx="169">
                  <c:v>20866.547578757778</c:v>
                </c:pt>
                <c:pt idx="170">
                  <c:v>20935.887062637285</c:v>
                </c:pt>
                <c:pt idx="171">
                  <c:v>21008.068554999241</c:v>
                </c:pt>
                <c:pt idx="172">
                  <c:v>21083.190229944732</c:v>
                </c:pt>
                <c:pt idx="173">
                  <c:v>21161.359675864416</c:v>
                </c:pt>
                <c:pt idx="174">
                  <c:v>21242.692403971978</c:v>
                </c:pt>
                <c:pt idx="175">
                  <c:v>21327.310932321594</c:v>
                </c:pt>
                <c:pt idx="176">
                  <c:v>21415.344252047365</c:v>
                </c:pt>
                <c:pt idx="177">
                  <c:v>21506.927548443149</c:v>
                </c:pt>
                <c:pt idx="178">
                  <c:v>21602.202092960146</c:v>
                </c:pt>
                <c:pt idx="179">
                  <c:v>21701.315250869015</c:v>
                </c:pt>
                <c:pt idx="180">
                  <c:v>21804.420568247326</c:v>
                </c:pt>
                <c:pt idx="181">
                  <c:v>21911.677914432381</c:v>
                </c:pt>
                <c:pt idx="182">
                  <c:v>22023.253664314499</c:v>
                </c:pt>
                <c:pt idx="183">
                  <c:v>22139.320910281069</c:v>
                </c:pt>
                <c:pt idx="184">
                  <c:v>22260.059697210458</c:v>
                </c:pt>
                <c:pt idx="185">
                  <c:v>22385.657276285638</c:v>
                </c:pt>
                <c:pt idx="186">
                  <c:v>22516.308374964701</c:v>
                </c:pt>
                <c:pt idx="187">
                  <c:v>22652.215481482999</c:v>
                </c:pt>
                <c:pt idx="188">
                  <c:v>22793.589142949611</c:v>
                </c:pt>
                <c:pt idx="189">
                  <c:v>22940.648276558506</c:v>
                </c:pt>
                <c:pt idx="190">
                  <c:v>23093.620493740036</c:v>
                </c:pt>
                <c:pt idx="191">
                  <c:v>23252.742437283901</c:v>
                </c:pt>
                <c:pt idx="192">
                  <c:v>23438.420385678568</c:v>
                </c:pt>
                <c:pt idx="193">
                  <c:v>23647.745810575183</c:v>
                </c:pt>
                <c:pt idx="194">
                  <c:v>23879.180759496834</c:v>
                </c:pt>
                <c:pt idx="195">
                  <c:v>24132.141048100384</c:v>
                </c:pt>
                <c:pt idx="196">
                  <c:v>24406.717689072073</c:v>
                </c:pt>
                <c:pt idx="197">
                  <c:v>24703.491586167165</c:v>
                </c:pt>
                <c:pt idx="198">
                  <c:v>25023.411210904924</c:v>
                </c:pt>
                <c:pt idx="199">
                  <c:v>25367.712874123496</c:v>
                </c:pt>
                <c:pt idx="200">
                  <c:v>25737.86986999763</c:v>
                </c:pt>
                <c:pt idx="201">
                  <c:v>26135.561260336628</c:v>
                </c:pt>
                <c:pt idx="202">
                  <c:v>26562.65409201771</c:v>
                </c:pt>
                <c:pt idx="203">
                  <c:v>27021.194878509672</c:v>
                </c:pt>
                <c:pt idx="204">
                  <c:v>27513.40754972825</c:v>
                </c:pt>
                <c:pt idx="205">
                  <c:v>28041.69599990869</c:v>
                </c:pt>
                <c:pt idx="206">
                  <c:v>28608.649986920253</c:v>
                </c:pt>
                <c:pt idx="207">
                  <c:v>29217.053556906445</c:v>
                </c:pt>
                <c:pt idx="208">
                  <c:v>29869.895451595698</c:v>
                </c:pt>
                <c:pt idx="209">
                  <c:v>30570.381146719945</c:v>
                </c:pt>
                <c:pt idx="210">
                  <c:v>31321.946298744257</c:v>
                </c:pt>
                <c:pt idx="211">
                  <c:v>32128.271463760822</c:v>
                </c:pt>
                <c:pt idx="212">
                  <c:v>32993.298010522332</c:v>
                </c:pt>
                <c:pt idx="213">
                  <c:v>33921.245188302462</c:v>
                </c:pt>
                <c:pt idx="214">
                  <c:v>34916.62833568269</c:v>
                </c:pt>
                <c:pt idx="215">
                  <c:v>35984.278232546189</c:v>
                </c:pt>
                <c:pt idx="216">
                  <c:v>37129.36160720772</c:v>
                </c:pt>
                <c:pt idx="217">
                  <c:v>38357.402815485941</c:v>
                </c:pt>
                <c:pt idx="218">
                  <c:v>39674.306709758959</c:v>
                </c:pt>
                <c:pt idx="219">
                  <c:v>41086.38271432805</c:v>
                </c:pt>
                <c:pt idx="220">
                  <c:v>42600.370119139669</c:v>
                </c:pt>
                <c:pt idx="221">
                  <c:v>44223.464597263606</c:v>
                </c:pt>
                <c:pt idx="222">
                  <c:v>45906.007543841821</c:v>
                </c:pt>
                <c:pt idx="223">
                  <c:v>47664.400038105137</c:v>
                </c:pt>
                <c:pt idx="224">
                  <c:v>49511.721310393594</c:v>
                </c:pt>
                <c:pt idx="225">
                  <c:v>51458.942120838226</c:v>
                </c:pt>
                <c:pt idx="226">
                  <c:v>53515.741518503324</c:v>
                </c:pt>
                <c:pt idx="227">
                  <c:v>55691.058298751668</c:v>
                </c:pt>
                <c:pt idx="228">
                  <c:v>57993.465000430719</c:v>
                </c:pt>
                <c:pt idx="229">
                  <c:v>60431.423188839472</c:v>
                </c:pt>
                <c:pt idx="230">
                  <c:v>63013.459297627509</c:v>
                </c:pt>
                <c:pt idx="231">
                  <c:v>65748.287268674845</c:v>
                </c:pt>
                <c:pt idx="232">
                  <c:v>68644.895502749481</c:v>
                </c:pt>
                <c:pt idx="233">
                  <c:v>71712.609789414986</c:v>
                </c:pt>
                <c:pt idx="234">
                  <c:v>74961.139968099436</c:v>
                </c:pt>
                <c:pt idx="235">
                  <c:v>78400.615444979238</c:v>
                </c:pt>
                <c:pt idx="236">
                  <c:v>82041.612925177877</c:v>
                </c:pt>
                <c:pt idx="237">
                  <c:v>85760.301363671533</c:v>
                </c:pt>
                <c:pt idx="238">
                  <c:v>89591.901391418214</c:v>
                </c:pt>
                <c:pt idx="239">
                  <c:v>93562.388037968514</c:v>
                </c:pt>
                <c:pt idx="240">
                  <c:v>97691.678032764365</c:v>
                </c:pt>
                <c:pt idx="241">
                  <c:v>101995.74568679399</c:v>
                </c:pt>
                <c:pt idx="242">
                  <c:v>106488.02684700261</c:v>
                </c:pt>
                <c:pt idx="243">
                  <c:v>111180.34965702599</c:v>
                </c:pt>
                <c:pt idx="244">
                  <c:v>116083.55063690475</c:v>
                </c:pt>
                <c:pt idx="245">
                  <c:v>121207.88130736949</c:v>
                </c:pt>
                <c:pt idx="246">
                  <c:v>126563.2751903755</c:v>
                </c:pt>
                <c:pt idx="247">
                  <c:v>132159.52150978975</c:v>
                </c:pt>
                <c:pt idx="248">
                  <c:v>138006.37630367838</c:v>
                </c:pt>
                <c:pt idx="249">
                  <c:v>144113.63129146476</c:v>
                </c:pt>
                <c:pt idx="250">
                  <c:v>150491.15395443031</c:v>
                </c:pt>
                <c:pt idx="251">
                  <c:v>157148.90771708661</c:v>
                </c:pt>
                <c:pt idx="252">
                  <c:v>164096.95808317207</c:v>
                </c:pt>
                <c:pt idx="253">
                  <c:v>169992.86767407815</c:v>
                </c:pt>
                <c:pt idx="254">
                  <c:v>175213.84288412935</c:v>
                </c:pt>
                <c:pt idx="255">
                  <c:v>179999.43330545462</c:v>
                </c:pt>
                <c:pt idx="256">
                  <c:v>184501.72380208611</c:v>
                </c:pt>
                <c:pt idx="257">
                  <c:v>188817.23323385089</c:v>
                </c:pt>
                <c:pt idx="258">
                  <c:v>193007.1842337815</c:v>
                </c:pt>
                <c:pt idx="259">
                  <c:v>197110.38187288641</c:v>
                </c:pt>
                <c:pt idx="260">
                  <c:v>201151.39537653874</c:v>
                </c:pt>
                <c:pt idx="261">
                  <c:v>205145.75537010905</c:v>
                </c:pt>
                <c:pt idx="262">
                  <c:v>209103.25498525042</c:v>
                </c:pt>
                <c:pt idx="263">
                  <c:v>213030.04640652702</c:v>
                </c:pt>
                <c:pt idx="264">
                  <c:v>216929.97227260849</c:v>
                </c:pt>
                <c:pt idx="265">
                  <c:v>220805.4110968312</c:v>
                </c:pt>
                <c:pt idx="266">
                  <c:v>224657.81404617534</c:v>
                </c:pt>
                <c:pt idx="267">
                  <c:v>228488.04572235528</c:v>
                </c:pt>
                <c:pt idx="268">
                  <c:v>231599.65064762946</c:v>
                </c:pt>
                <c:pt idx="269">
                  <c:v>234247.03614807519</c:v>
                </c:pt>
                <c:pt idx="270">
                  <c:v>236587.26352330626</c:v>
                </c:pt>
                <c:pt idx="271">
                  <c:v>238717.52830263902</c:v>
                </c:pt>
                <c:pt idx="272">
                  <c:v>240698.20438664538</c:v>
                </c:pt>
                <c:pt idx="273">
                  <c:v>242567.01186564012</c:v>
                </c:pt>
                <c:pt idx="274">
                  <c:v>244347.72738064581</c:v>
                </c:pt>
                <c:pt idx="275">
                  <c:v>246055.5392241934</c:v>
                </c:pt>
                <c:pt idx="276">
                  <c:v>247700.33970543533</c:v>
                </c:pt>
                <c:pt idx="277">
                  <c:v>249288.74944023238</c:v>
                </c:pt>
                <c:pt idx="278">
                  <c:v>250825.36211154202</c:v>
                </c:pt>
                <c:pt idx="279">
                  <c:v>252313.51003793845</c:v>
                </c:pt>
                <c:pt idx="280">
                  <c:v>253755.73517870528</c:v>
                </c:pt>
                <c:pt idx="281">
                  <c:v>255154.07906919045</c:v>
                </c:pt>
                <c:pt idx="282">
                  <c:v>256510.26145026929</c:v>
                </c:pt>
                <c:pt idx="283">
                  <c:v>257825.79047400237</c:v>
                </c:pt>
                <c:pt idx="284">
                  <c:v>259102.03084330913</c:v>
                </c:pt>
                <c:pt idx="285">
                  <c:v>260340.2460863326</c:v>
                </c:pt>
                <c:pt idx="286">
                  <c:v>261541.62492296839</c:v>
                </c:pt>
                <c:pt idx="287">
                  <c:v>262707.29784370173</c:v>
                </c:pt>
                <c:pt idx="288">
                  <c:v>263838.34766238136</c:v>
                </c:pt>
                <c:pt idx="289">
                  <c:v>264935.81635499955</c:v>
                </c:pt>
                <c:pt idx="290">
                  <c:v>266000.70960566442</c:v>
                </c:pt>
                <c:pt idx="291">
                  <c:v>267033.99993342871</c:v>
                </c:pt>
                <c:pt idx="292">
                  <c:v>268036.62893715553</c:v>
                </c:pt>
                <c:pt idx="293">
                  <c:v>269009.50898880966</c:v>
                </c:pt>
                <c:pt idx="294">
                  <c:v>269953.52457847528</c:v>
                </c:pt>
                <c:pt idx="295">
                  <c:v>270869.53343630378</c:v>
                </c:pt>
                <c:pt idx="296">
                  <c:v>271758.3675085876</c:v>
                </c:pt>
                <c:pt idx="297">
                  <c:v>272620.83383565798</c:v>
                </c:pt>
                <c:pt idx="298">
                  <c:v>273546.72603043797</c:v>
                </c:pt>
                <c:pt idx="299">
                  <c:v>274503.45894999756</c:v>
                </c:pt>
                <c:pt idx="300">
                  <c:v>275470.98121768271</c:v>
                </c:pt>
                <c:pt idx="301">
                  <c:v>276437.02171083813</c:v>
                </c:pt>
                <c:pt idx="302">
                  <c:v>277394.13734462834</c:v>
                </c:pt>
                <c:pt idx="303">
                  <c:v>278337.87963342079</c:v>
                </c:pt>
                <c:pt idx="304">
                  <c:v>279265.65610655956</c:v>
                </c:pt>
                <c:pt idx="305">
                  <c:v>280176.02327766141</c:v>
                </c:pt>
                <c:pt idx="306">
                  <c:v>281068.24763306929</c:v>
                </c:pt>
                <c:pt idx="307">
                  <c:v>281942.0330714563</c:v>
                </c:pt>
                <c:pt idx="308">
                  <c:v>282797.35171398561</c:v>
                </c:pt>
                <c:pt idx="309">
                  <c:v>283634.33890853525</c:v>
                </c:pt>
                <c:pt idx="310">
                  <c:v>284453.22809775994</c:v>
                </c:pt>
                <c:pt idx="311">
                  <c:v>285254.3104412242</c:v>
                </c:pt>
                <c:pt idx="312">
                  <c:v>286037.90980820556</c:v>
                </c:pt>
                <c:pt idx="313">
                  <c:v>286804.36731405178</c:v>
                </c:pt>
                <c:pt idx="314">
                  <c:v>287681.25536664779</c:v>
                </c:pt>
                <c:pt idx="315">
                  <c:v>288625.88644229225</c:v>
                </c:pt>
                <c:pt idx="316">
                  <c:v>289611.22658722562</c:v>
                </c:pt>
                <c:pt idx="317">
                  <c:v>290620.15758083924</c:v>
                </c:pt>
                <c:pt idx="318">
                  <c:v>291641.84221569047</c:v>
                </c:pt>
                <c:pt idx="319">
                  <c:v>292669.42187079357</c:v>
                </c:pt>
                <c:pt idx="320">
                  <c:v>293698.55806026905</c:v>
                </c:pt>
                <c:pt idx="321">
                  <c:v>294726.50861001085</c:v>
                </c:pt>
                <c:pt idx="322">
                  <c:v>295751.542495028</c:v>
                </c:pt>
                <c:pt idx="323">
                  <c:v>296772.56919707725</c:v>
                </c:pt>
                <c:pt idx="324">
                  <c:v>297788.90394438209</c:v>
                </c:pt>
                <c:pt idx="325">
                  <c:v>298800.11902021774</c:v>
                </c:pt>
                <c:pt idx="326">
                  <c:v>299805.94958698517</c:v>
                </c:pt>
                <c:pt idx="327">
                  <c:v>300806.23403925844</c:v>
                </c:pt>
                <c:pt idx="328">
                  <c:v>301800.87622625742</c:v>
                </c:pt>
                <c:pt idx="329">
                  <c:v>302789.82152532053</c:v>
                </c:pt>
                <c:pt idx="330">
                  <c:v>303773.04168770736</c:v>
                </c:pt>
                <c:pt idx="331">
                  <c:v>304750.52524010604</c:v>
                </c:pt>
                <c:pt idx="332">
                  <c:v>305722.27140461007</c:v>
                </c:pt>
                <c:pt idx="333">
                  <c:v>306688.28624692291</c:v>
                </c:pt>
                <c:pt idx="334">
                  <c:v>307648.58023565833</c:v>
                </c:pt>
                <c:pt idx="335">
                  <c:v>308603.16669524694</c:v>
                </c:pt>
                <c:pt idx="336">
                  <c:v>309552.06082472875</c:v>
                </c:pt>
                <c:pt idx="337">
                  <c:v>310495.27907489776</c:v>
                </c:pt>
                <c:pt idx="338">
                  <c:v>311432.83875237266</c:v>
                </c:pt>
                <c:pt idx="339">
                  <c:v>312364.75776737306</c:v>
                </c:pt>
                <c:pt idx="340">
                  <c:v>313291.05447250057</c:v>
                </c:pt>
                <c:pt idx="341">
                  <c:v>314211.7475591554</c:v>
                </c:pt>
                <c:pt idx="342">
                  <c:v>315126.85599045968</c:v>
                </c:pt>
                <c:pt idx="343">
                  <c:v>316036.39895730634</c:v>
                </c:pt>
                <c:pt idx="344">
                  <c:v>316940.39584906527</c:v>
                </c:pt>
                <c:pt idx="345">
                  <c:v>318039.55840972415</c:v>
                </c:pt>
                <c:pt idx="346">
                  <c:v>319279.49800141173</c:v>
                </c:pt>
                <c:pt idx="347">
                  <c:v>320625.01693338895</c:v>
                </c:pt>
                <c:pt idx="348">
                  <c:v>322053.45517155179</c:v>
                </c:pt>
                <c:pt idx="349">
                  <c:v>323550.34549218614</c:v>
                </c:pt>
                <c:pt idx="350">
                  <c:v>325106.57616386813</c:v>
                </c:pt>
                <c:pt idx="351">
                  <c:v>326716.53811649734</c:v>
                </c:pt>
                <c:pt idx="352">
                  <c:v>328376.91501728521</c:v>
                </c:pt>
                <c:pt idx="353">
                  <c:v>330085.89317866415</c:v>
                </c:pt>
                <c:pt idx="354">
                  <c:v>331842.6456160071</c:v>
                </c:pt>
                <c:pt idx="355">
                  <c:v>333646.99511681101</c:v>
                </c:pt>
                <c:pt idx="356">
                  <c:v>335499.19419191591</c:v>
                </c:pt>
                <c:pt idx="357">
                  <c:v>337399.78133635939</c:v>
                </c:pt>
                <c:pt idx="358">
                  <c:v>339349.48710536957</c:v>
                </c:pt>
                <c:pt idx="359">
                  <c:v>341349.17270442407</c:v>
                </c:pt>
                <c:pt idx="360">
                  <c:v>343399.78979580564</c:v>
                </c:pt>
                <c:pt idx="361">
                  <c:v>345502.354144399</c:v>
                </c:pt>
                <c:pt idx="362">
                  <c:v>347657.92828536918</c:v>
                </c:pt>
                <c:pt idx="363">
                  <c:v>349867.61006788409</c:v>
                </c:pt>
                <c:pt idx="364">
                  <c:v>352132.52502044791</c:v>
                </c:pt>
                <c:pt idx="365">
                  <c:v>354453.821196014</c:v>
                </c:pt>
                <c:pt idx="366">
                  <c:v>356832.66562029952</c:v>
                </c:pt>
                <c:pt idx="367">
                  <c:v>359270.24177048006</c:v>
                </c:pt>
                <c:pt idx="368">
                  <c:v>361767.74770975282</c:v>
                </c:pt>
                <c:pt idx="369">
                  <c:v>364326.39463272213</c:v>
                </c:pt>
                <c:pt idx="370">
                  <c:v>366947.40566108562</c:v>
                </c:pt>
                <c:pt idx="371">
                  <c:v>369632.01478428126</c:v>
                </c:pt>
                <c:pt idx="372">
                  <c:v>372381.46587579174</c:v>
                </c:pt>
                <c:pt idx="373">
                  <c:v>375166.85565021285</c:v>
                </c:pt>
                <c:pt idx="374">
                  <c:v>377996.93310226564</c:v>
                </c:pt>
                <c:pt idx="375">
                  <c:v>380877.731214481</c:v>
                </c:pt>
                <c:pt idx="376">
                  <c:v>383813.51486803492</c:v>
                </c:pt>
                <c:pt idx="377">
                  <c:v>386807.39763237315</c:v>
                </c:pt>
                <c:pt idx="378">
                  <c:v>389861.74295403517</c:v>
                </c:pt>
                <c:pt idx="379">
                  <c:v>392978.42496621615</c:v>
                </c:pt>
                <c:pt idx="380">
                  <c:v>396158.99789693096</c:v>
                </c:pt>
                <c:pt idx="381">
                  <c:v>399404.80596412451</c:v>
                </c:pt>
                <c:pt idx="382">
                  <c:v>402717.05451828969</c:v>
                </c:pt>
                <c:pt idx="383">
                  <c:v>406096.85594775918</c:v>
                </c:pt>
                <c:pt idx="384">
                  <c:v>409545.25914459198</c:v>
                </c:pt>
                <c:pt idx="385">
                  <c:v>413063.2682579215</c:v>
                </c:pt>
                <c:pt idx="386">
                  <c:v>416651.85446241964</c:v>
                </c:pt>
                <c:pt idx="387">
                  <c:v>420311.96316818072</c:v>
                </c:pt>
                <c:pt idx="388">
                  <c:v>423636.55085246969</c:v>
                </c:pt>
                <c:pt idx="389">
                  <c:v>426745.244684381</c:v>
                </c:pt>
                <c:pt idx="390">
                  <c:v>429714.10822953988</c:v>
                </c:pt>
                <c:pt idx="391">
                  <c:v>432591.48373980046</c:v>
                </c:pt>
                <c:pt idx="392">
                  <c:v>435408.07485399506</c:v>
                </c:pt>
                <c:pt idx="393">
                  <c:v>438183.36311197607</c:v>
                </c:pt>
                <c:pt idx="394">
                  <c:v>440929.69103544712</c:v>
                </c:pt>
                <c:pt idx="395">
                  <c:v>443654.86016598472</c:v>
                </c:pt>
                <c:pt idx="396">
                  <c:v>446363.78406643134</c:v>
                </c:pt>
                <c:pt idx="397">
                  <c:v>449059.53997343453</c:v>
                </c:pt>
                <c:pt idx="398">
                  <c:v>451744.03782449767</c:v>
                </c:pt>
                <c:pt idx="399">
                  <c:v>454418.44584509911</c:v>
                </c:pt>
                <c:pt idx="400">
                  <c:v>457083.46126095066</c:v>
                </c:pt>
                <c:pt idx="401">
                  <c:v>459739.48248630931</c:v>
                </c:pt>
                <c:pt idx="402">
                  <c:v>462386.71864008339</c:v>
                </c:pt>
                <c:pt idx="403">
                  <c:v>465025.2591979166</c:v>
                </c:pt>
                <c:pt idx="404">
                  <c:v>467317.49931239232</c:v>
                </c:pt>
                <c:pt idx="405">
                  <c:v>469380.53530331026</c:v>
                </c:pt>
                <c:pt idx="406">
                  <c:v>471287.47276447143</c:v>
                </c:pt>
                <c:pt idx="407">
                  <c:v>473084.05377579958</c:v>
                </c:pt>
                <c:pt idx="408">
                  <c:v>474798.9982183972</c:v>
                </c:pt>
                <c:pt idx="409">
                  <c:v>476450.43528638827</c:v>
                </c:pt>
                <c:pt idx="410">
                  <c:v>478049.90325407032</c:v>
                </c:pt>
                <c:pt idx="411">
                  <c:v>479604.83686820767</c:v>
                </c:pt>
                <c:pt idx="412">
                  <c:v>481120.11419152317</c:v>
                </c:pt>
                <c:pt idx="413">
                  <c:v>482599.01854151359</c:v>
                </c:pt>
                <c:pt idx="414">
                  <c:v>484043.83670532715</c:v>
                </c:pt>
                <c:pt idx="415">
                  <c:v>485456.23098060221</c:v>
                </c:pt>
                <c:pt idx="416">
                  <c:v>486837.47057956364</c:v>
                </c:pt>
                <c:pt idx="417">
                  <c:v>488188.57558684004</c:v>
                </c:pt>
                <c:pt idx="418">
                  <c:v>489510.40654567687</c:v>
                </c:pt>
                <c:pt idx="419">
                  <c:v>490803.7202381501</c:v>
                </c:pt>
                <c:pt idx="420">
                  <c:v>492069.20444647095</c:v>
                </c:pt>
                <c:pt idx="421">
                  <c:v>493307.49964574614</c:v>
                </c:pt>
                <c:pt idx="422">
                  <c:v>494519.21257115493</c:v>
                </c:pt>
                <c:pt idx="423">
                  <c:v>495704.92473262048</c:v>
                </c:pt>
                <c:pt idx="424">
                  <c:v>496865.19778746582</c:v>
                </c:pt>
                <c:pt idx="425">
                  <c:v>498000.57695874746</c:v>
                </c:pt>
                <c:pt idx="426">
                  <c:v>499111.5932375936</c:v>
                </c:pt>
                <c:pt idx="427">
                  <c:v>500198.76482851652</c:v>
                </c:pt>
                <c:pt idx="428">
                  <c:v>501262.59812300227</c:v>
                </c:pt>
                <c:pt idx="429">
                  <c:v>502303.58837872499</c:v>
                </c:pt>
                <c:pt idx="430">
                  <c:v>503322.22021462524</c:v>
                </c:pt>
                <c:pt idx="431">
                  <c:v>504318.9679903792</c:v>
                </c:pt>
                <c:pt idx="432">
                  <c:v>505294.2961128563</c:v>
                </c:pt>
                <c:pt idx="433">
                  <c:v>506248.65929605009</c:v>
                </c:pt>
                <c:pt idx="434">
                  <c:v>507069.32477940165</c:v>
                </c:pt>
                <c:pt idx="435">
                  <c:v>507800.49287956144</c:v>
                </c:pt>
                <c:pt idx="436">
                  <c:v>508469.4470217115</c:v>
                </c:pt>
                <c:pt idx="437">
                  <c:v>509093.116709908</c:v>
                </c:pt>
                <c:pt idx="438">
                  <c:v>509682.09150374739</c:v>
                </c:pt>
                <c:pt idx="439">
                  <c:v>510243.07606830675</c:v>
                </c:pt>
                <c:pt idx="440">
                  <c:v>510780.39181949786</c:v>
                </c:pt>
                <c:pt idx="441">
                  <c:v>511296.89549378963</c:v>
                </c:pt>
                <c:pt idx="442">
                  <c:v>511794.54112682433</c:v>
                </c:pt>
                <c:pt idx="443">
                  <c:v>512274.72395166726</c:v>
                </c:pt>
                <c:pt idx="444">
                  <c:v>512738.49092441436</c:v>
                </c:pt>
                <c:pt idx="445">
                  <c:v>513186.66968052572</c:v>
                </c:pt>
                <c:pt idx="446">
                  <c:v>513619.9476021594</c:v>
                </c:pt>
                <c:pt idx="447">
                  <c:v>514038.92037040833</c:v>
                </c:pt>
                <c:pt idx="448">
                  <c:v>514444.12185039732</c:v>
                </c:pt>
                <c:pt idx="449">
                  <c:v>514836.04255477549</c:v>
                </c:pt>
                <c:pt idx="450">
                  <c:v>515215.14111659379</c:v>
                </c:pt>
                <c:pt idx="451">
                  <c:v>515581.85148138064</c:v>
                </c:pt>
                <c:pt idx="452">
                  <c:v>515936.58747568552</c:v>
                </c:pt>
                <c:pt idx="453">
                  <c:v>516279.74576570897</c:v>
                </c:pt>
                <c:pt idx="454">
                  <c:v>516611.70782603108</c:v>
                </c:pt>
                <c:pt idx="455">
                  <c:v>516932.84129775339</c:v>
                </c:pt>
                <c:pt idx="456">
                  <c:v>517243.50096817641</c:v>
                </c:pt>
                <c:pt idx="457">
                  <c:v>517544.02951412252</c:v>
                </c:pt>
                <c:pt idx="458">
                  <c:v>517834.75809596642</c:v>
                </c:pt>
                <c:pt idx="459">
                  <c:v>518116.00685576745</c:v>
                </c:pt>
                <c:pt idx="460">
                  <c:v>518388.08535230922</c:v>
                </c:pt>
                <c:pt idx="461">
                  <c:v>518651.2929532525</c:v>
                </c:pt>
                <c:pt idx="462">
                  <c:v>518905.91919690161</c:v>
                </c:pt>
                <c:pt idx="463">
                  <c:v>519152.24413136725</c:v>
                </c:pt>
                <c:pt idx="464">
                  <c:v>519390.53863601701</c:v>
                </c:pt>
                <c:pt idx="465">
                  <c:v>519686.71773263527</c:v>
                </c:pt>
                <c:pt idx="466">
                  <c:v>520017.19735661038</c:v>
                </c:pt>
                <c:pt idx="467">
                  <c:v>520367.21018105332</c:v>
                </c:pt>
                <c:pt idx="468">
                  <c:v>520727.51931205107</c:v>
                </c:pt>
                <c:pt idx="469">
                  <c:v>521092.35675432853</c:v>
                </c:pt>
                <c:pt idx="470">
                  <c:v>521458.13019894925</c:v>
                </c:pt>
                <c:pt idx="471">
                  <c:v>521822.611791534</c:v>
                </c:pt>
                <c:pt idx="472">
                  <c:v>522184.4292523269</c:v>
                </c:pt>
                <c:pt idx="473">
                  <c:v>522542.74666350213</c:v>
                </c:pt>
                <c:pt idx="474">
                  <c:v>522897.06423493399</c:v>
                </c:pt>
                <c:pt idx="475">
                  <c:v>523247.09270462935</c:v>
                </c:pt>
                <c:pt idx="476">
                  <c:v>523592.67455673305</c:v>
                </c:pt>
                <c:pt idx="477">
                  <c:v>523933.73460745713</c:v>
                </c:pt>
                <c:pt idx="478">
                  <c:v>524270.24901287304</c:v>
                </c:pt>
                <c:pt idx="479">
                  <c:v>524602.22583222843</c:v>
                </c:pt>
                <c:pt idx="480">
                  <c:v>524929.69283965265</c:v>
                </c:pt>
                <c:pt idx="481">
                  <c:v>525252.68988247891</c:v>
                </c:pt>
                <c:pt idx="482">
                  <c:v>525571.26409144094</c:v>
                </c:pt>
                <c:pt idx="483">
                  <c:v>525885.46687968599</c:v>
                </c:pt>
                <c:pt idx="484">
                  <c:v>526195.35206378973</c:v>
                </c:pt>
                <c:pt idx="485">
                  <c:v>526500.97468850913</c:v>
                </c:pt>
                <c:pt idx="486">
                  <c:v>526802.39029291936</c:v>
                </c:pt>
                <c:pt idx="487">
                  <c:v>527099.65445336979</c:v>
                </c:pt>
                <c:pt idx="488">
                  <c:v>527392.82250004192</c:v>
                </c:pt>
                <c:pt idx="489">
                  <c:v>527681.94934236351</c:v>
                </c:pt>
                <c:pt idx="490">
                  <c:v>527967.08936267288</c:v>
                </c:pt>
                <c:pt idx="491">
                  <c:v>528248.29635265877</c:v>
                </c:pt>
                <c:pt idx="492">
                  <c:v>528525.62347660318</c:v>
                </c:pt>
                <c:pt idx="493">
                  <c:v>528799.12325140531</c:v>
                </c:pt>
                <c:pt idx="494">
                  <c:v>529068.84753710008</c:v>
                </c:pt>
                <c:pt idx="495">
                  <c:v>529402.72099390649</c:v>
                </c:pt>
                <c:pt idx="496">
                  <c:v>529780.93707805139</c:v>
                </c:pt>
                <c:pt idx="497">
                  <c:v>530190.7098109877</c:v>
                </c:pt>
                <c:pt idx="498">
                  <c:v>530623.80228741269</c:v>
                </c:pt>
                <c:pt idx="499">
                  <c:v>531074.92545235984</c:v>
                </c:pt>
                <c:pt idx="500">
                  <c:v>531540.70071259828</c:v>
                </c:pt>
                <c:pt idx="501">
                  <c:v>532018.98784737219</c:v>
                </c:pt>
                <c:pt idx="502">
                  <c:v>532508.44958973385</c:v>
                </c:pt>
                <c:pt idx="503">
                  <c:v>533008.2695412687</c:v>
                </c:pt>
                <c:pt idx="504">
                  <c:v>533517.96942712192</c:v>
                </c:pt>
                <c:pt idx="505">
                  <c:v>534037.290710125</c:v>
                </c:pt>
                <c:pt idx="506">
                  <c:v>534566.11790045828</c:v>
                </c:pt>
                <c:pt idx="507">
                  <c:v>535104.42887775169</c:v>
                </c:pt>
                <c:pt idx="508">
                  <c:v>535652.26271292835</c:v>
                </c:pt>
                <c:pt idx="509">
                  <c:v>536209.6988268916</c:v>
                </c:pt>
                <c:pt idx="510">
                  <c:v>536776.84349339444</c:v>
                </c:pt>
                <c:pt idx="511">
                  <c:v>537353.82109945116</c:v>
                </c:pt>
                <c:pt idx="512">
                  <c:v>537940.76848755497</c:v>
                </c:pt>
                <c:pt idx="513">
                  <c:v>538537.83129409701</c:v>
                </c:pt>
                <c:pt idx="514">
                  <c:v>539145.16158069449</c:v>
                </c:pt>
                <c:pt idx="515">
                  <c:v>539762.91630281182</c:v>
                </c:pt>
                <c:pt idx="516">
                  <c:v>540391.25632051367</c:v>
                </c:pt>
                <c:pt idx="517">
                  <c:v>541030.34576012625</c:v>
                </c:pt>
                <c:pt idx="518">
                  <c:v>541680.35160292883</c:v>
                </c:pt>
                <c:pt idx="519">
                  <c:v>542341.4434206076</c:v>
                </c:pt>
                <c:pt idx="520">
                  <c:v>543013.79320547287</c:v>
                </c:pt>
                <c:pt idx="521">
                  <c:v>543697.57526173117</c:v>
                </c:pt>
                <c:pt idx="522">
                  <c:v>544392.96613597462</c:v>
                </c:pt>
                <c:pt idx="523">
                  <c:v>545100.14457271958</c:v>
                </c:pt>
                <c:pt idx="524">
                  <c:v>545819.29148580611</c:v>
                </c:pt>
                <c:pt idx="525">
                  <c:v>546550.58993969311</c:v>
                </c:pt>
                <c:pt idx="526">
                  <c:v>547375.29250526661</c:v>
                </c:pt>
                <c:pt idx="527">
                  <c:v>548275.05768751539</c:v>
                </c:pt>
                <c:pt idx="528">
                  <c:v>549238.29907374352</c:v>
                </c:pt>
                <c:pt idx="529">
                  <c:v>550257.90268679278</c:v>
                </c:pt>
                <c:pt idx="530">
                  <c:v>551329.72203925939</c:v>
                </c:pt>
                <c:pt idx="531">
                  <c:v>552451.58609586908</c:v>
                </c:pt>
                <c:pt idx="532">
                  <c:v>553622.64550576836</c:v>
                </c:pt>
                <c:pt idx="533">
                  <c:v>554842.94192480668</c:v>
                </c:pt>
                <c:pt idx="534">
                  <c:v>556113.12446225784</c:v>
                </c:pt>
                <c:pt idx="535">
                  <c:v>557434.26314955694</c:v>
                </c:pt>
                <c:pt idx="536">
                  <c:v>558807.72638608015</c:v>
                </c:pt>
                <c:pt idx="537">
                  <c:v>560235.10056676227</c:v>
                </c:pt>
                <c:pt idx="538">
                  <c:v>561718.13751565618</c:v>
                </c:pt>
                <c:pt idx="539">
                  <c:v>563258.72024250694</c:v>
                </c:pt>
                <c:pt idx="540">
                  <c:v>564858.84076616261</c:v>
                </c:pt>
                <c:pt idx="541">
                  <c:v>566520.5858764709</c:v>
                </c:pt>
                <c:pt idx="542">
                  <c:v>568246.12810936256</c:v>
                </c:pt>
                <c:pt idx="543">
                  <c:v>570037.72013488237</c:v>
                </c:pt>
                <c:pt idx="544">
                  <c:v>571897.69136773667</c:v>
                </c:pt>
                <c:pt idx="545">
                  <c:v>573828.44601183594</c:v>
                </c:pt>
                <c:pt idx="546">
                  <c:v>575832.46201509074</c:v>
                </c:pt>
                <c:pt idx="547">
                  <c:v>577912.29058509145</c:v>
                </c:pt>
                <c:pt idx="548">
                  <c:v>580070.55603101512</c:v>
                </c:pt>
                <c:pt idx="549">
                  <c:v>582309.95577250118</c:v>
                </c:pt>
                <c:pt idx="550">
                  <c:v>584633.26040568913</c:v>
                </c:pt>
                <c:pt idx="551">
                  <c:v>587043.31374896027</c:v>
                </c:pt>
                <c:pt idx="552">
                  <c:v>589543.03281199641</c:v>
                </c:pt>
                <c:pt idx="553">
                  <c:v>592135.40764540248</c:v>
                </c:pt>
                <c:pt idx="554">
                  <c:v>594823.50103687763</c:v>
                </c:pt>
                <c:pt idx="555">
                  <c:v>597610.44802543812</c:v>
                </c:pt>
                <c:pt idx="556">
                  <c:v>600499.45520859479</c:v>
                </c:pt>
                <c:pt idx="557">
                  <c:v>602961.05831298255</c:v>
                </c:pt>
                <c:pt idx="558">
                  <c:v>605148.13977772312</c:v>
                </c:pt>
                <c:pt idx="559">
                  <c:v>607157.54959234328</c:v>
                </c:pt>
                <c:pt idx="560">
                  <c:v>609050.63939279946</c:v>
                </c:pt>
                <c:pt idx="561">
                  <c:v>610866.27290952043</c:v>
                </c:pt>
                <c:pt idx="562">
                  <c:v>612629.06885767623</c:v>
                </c:pt>
                <c:pt idx="563">
                  <c:v>614354.62298888364</c:v>
                </c:pt>
                <c:pt idx="564">
                  <c:v>616052.81619838404</c:v>
                </c:pt>
                <c:pt idx="565">
                  <c:v>617729.91006610089</c:v>
                </c:pt>
                <c:pt idx="566">
                  <c:v>619389.87422597024</c:v>
                </c:pt>
                <c:pt idx="567">
                  <c:v>621035.22711558349</c:v>
                </c:pt>
                <c:pt idx="568">
                  <c:v>622667.56847761513</c:v>
                </c:pt>
                <c:pt idx="569">
                  <c:v>624287.91661093442</c:v>
                </c:pt>
                <c:pt idx="570">
                  <c:v>625896.92195191362</c:v>
                </c:pt>
                <c:pt idx="571">
                  <c:v>627495.00232779467</c:v>
                </c:pt>
                <c:pt idx="572">
                  <c:v>629082.42860212724</c:v>
                </c:pt>
                <c:pt idx="573">
                  <c:v>630659.37890304148</c:v>
                </c:pt>
                <c:pt idx="574">
                  <c:v>632225.97295557649</c:v>
                </c:pt>
                <c:pt idx="575">
                  <c:v>633782.29381478578</c:v>
                </c:pt>
                <c:pt idx="576">
                  <c:v>635328.40162064624</c:v>
                </c:pt>
                <c:pt idx="577">
                  <c:v>636864.34230115695</c:v>
                </c:pt>
                <c:pt idx="578">
                  <c:v>638390.15307675861</c:v>
                </c:pt>
                <c:pt idx="579">
                  <c:v>639905.86593952053</c:v>
                </c:pt>
                <c:pt idx="580">
                  <c:v>641411.50985011994</c:v>
                </c:pt>
                <c:pt idx="581">
                  <c:v>642907.1121230775</c:v>
                </c:pt>
                <c:pt idx="582">
                  <c:v>644392.69929812057</c:v>
                </c:pt>
                <c:pt idx="583">
                  <c:v>645868.29768626706</c:v>
                </c:pt>
                <c:pt idx="584">
                  <c:v>647333.93371002516</c:v>
                </c:pt>
                <c:pt idx="585">
                  <c:v>648789.63411329943</c:v>
                </c:pt>
                <c:pt idx="586">
                  <c:v>650235.42608885316</c:v>
                </c:pt>
                <c:pt idx="587">
                  <c:v>652304.78376141808</c:v>
                </c:pt>
                <c:pt idx="588">
                  <c:v>654856.47931966232</c:v>
                </c:pt>
                <c:pt idx="589">
                  <c:v>657799.5886044451</c:v>
                </c:pt>
                <c:pt idx="590">
                  <c:v>661076.99748773221</c:v>
                </c:pt>
                <c:pt idx="591">
                  <c:v>664654.3689729094</c:v>
                </c:pt>
                <c:pt idx="592">
                  <c:v>668512.76279660768</c:v>
                </c:pt>
                <c:pt idx="593">
                  <c:v>672643.69794924173</c:v>
                </c:pt>
                <c:pt idx="594">
                  <c:v>677045.8487882542</c:v>
                </c:pt>
                <c:pt idx="595">
                  <c:v>681722.83312057366</c:v>
                </c:pt>
                <c:pt idx="596">
                  <c:v>686681.72971197893</c:v>
                </c:pt>
                <c:pt idx="597">
                  <c:v>691932.08249107504</c:v>
                </c:pt>
                <c:pt idx="598">
                  <c:v>697485.22887510119</c:v>
                </c:pt>
                <c:pt idx="599">
                  <c:v>703353.84327597811</c:v>
                </c:pt>
                <c:pt idx="600">
                  <c:v>709551.62272651028</c:v>
                </c:pt>
                <c:pt idx="601">
                  <c:v>716190.3470369844</c:v>
                </c:pt>
                <c:pt idx="602">
                  <c:v>723269.34951132734</c:v>
                </c:pt>
                <c:pt idx="603">
                  <c:v>730795.00820761546</c:v>
                </c:pt>
                <c:pt idx="604">
                  <c:v>738778.53887763561</c:v>
                </c:pt>
                <c:pt idx="605">
                  <c:v>747234.48861977714</c:v>
                </c:pt>
                <c:pt idx="606">
                  <c:v>756179.69522647082</c:v>
                </c:pt>
                <c:pt idx="607">
                  <c:v>765632.55436684308</c:v>
                </c:pt>
                <c:pt idx="608">
                  <c:v>775612.4885326908</c:v>
                </c:pt>
                <c:pt idx="609">
                  <c:v>786139.54645607504</c:v>
                </c:pt>
                <c:pt idx="610">
                  <c:v>797234.08509143908</c:v>
                </c:pt>
                <c:pt idx="611">
                  <c:v>808916.50200936</c:v>
                </c:pt>
                <c:pt idx="612">
                  <c:v>821206.9966993538</c:v>
                </c:pt>
                <c:pt idx="613">
                  <c:v>834125.34652077418</c:v>
                </c:pt>
                <c:pt idx="614">
                  <c:v>847690.68801087595</c:v>
                </c:pt>
                <c:pt idx="615">
                  <c:v>861921.29771964217</c:v>
                </c:pt>
                <c:pt idx="616">
                  <c:v>876834.36920186935</c:v>
                </c:pt>
                <c:pt idx="617">
                  <c:v>892445.78459808137</c:v>
                </c:pt>
                <c:pt idx="618">
                  <c:v>905863.35504269379</c:v>
                </c:pt>
                <c:pt idx="619">
                  <c:v>917870.26798651705</c:v>
                </c:pt>
                <c:pt idx="620">
                  <c:v>928966.60375080211</c:v>
                </c:pt>
                <c:pt idx="621">
                  <c:v>939471.24361832498</c:v>
                </c:pt>
                <c:pt idx="622">
                  <c:v>949587.14505537343</c:v>
                </c:pt>
                <c:pt idx="623">
                  <c:v>959443.13396236987</c:v>
                </c:pt>
                <c:pt idx="624">
                  <c:v>969120.65193628019</c:v>
                </c:pt>
                <c:pt idx="625">
                  <c:v>978670.86896035052</c:v>
                </c:pt>
                <c:pt idx="626">
                  <c:v>988125.62867074402</c:v>
                </c:pt>
                <c:pt idx="627">
                  <c:v>997504.44701122143</c:v>
                </c:pt>
                <c:pt idx="628">
                  <c:v>1006818.9862039713</c:v>
                </c:pt>
                <c:pt idx="629">
                  <c:v>1016075.9141374687</c:v>
                </c:pt>
                <c:pt idx="630">
                  <c:v>1025278.7314881282</c:v>
                </c:pt>
                <c:pt idx="631">
                  <c:v>1034428.9390485307</c:v>
                </c:pt>
                <c:pt idx="632">
                  <c:v>1043526.7834394028</c:v>
                </c:pt>
                <c:pt idx="633">
                  <c:v>1049325.4738160248</c:v>
                </c:pt>
                <c:pt idx="634">
                  <c:v>1053145.532426486</c:v>
                </c:pt>
                <c:pt idx="635">
                  <c:v>1055771.9008978535</c:v>
                </c:pt>
                <c:pt idx="636">
                  <c:v>1057671.5212210899</c:v>
                </c:pt>
                <c:pt idx="637">
                  <c:v>1059122.5078953062</c:v>
                </c:pt>
                <c:pt idx="638">
                  <c:v>1060290.8335775374</c:v>
                </c:pt>
                <c:pt idx="639">
                  <c:v>1061275.855304115</c:v>
                </c:pt>
                <c:pt idx="640">
                  <c:v>1062137.3427343341</c:v>
                </c:pt>
                <c:pt idx="641">
                  <c:v>1062911.5250851442</c:v>
                </c:pt>
                <c:pt idx="642">
                  <c:v>1063620.6190621955</c:v>
                </c:pt>
                <c:pt idx="643">
                  <c:v>1064278.4868161436</c:v>
                </c:pt>
                <c:pt idx="644">
                  <c:v>1064893.9964901456</c:v>
                </c:pt>
                <c:pt idx="645">
                  <c:v>1065473.0188855436</c:v>
                </c:pt>
                <c:pt idx="646">
                  <c:v>1066019.6144143022</c:v>
                </c:pt>
                <c:pt idx="647">
                  <c:v>1066536.7393074841</c:v>
                </c:pt>
                <c:pt idx="648">
                  <c:v>1067026.6663649052</c:v>
                </c:pt>
                <c:pt idx="649">
                  <c:v>1067491.236173447</c:v>
                </c:pt>
                <c:pt idx="650">
                  <c:v>1067932.007613499</c:v>
                </c:pt>
                <c:pt idx="651">
                  <c:v>1068350.3485090446</c:v>
                </c:pt>
                <c:pt idx="652">
                  <c:v>1068747.4906771872</c:v>
                </c:pt>
                <c:pt idx="653">
                  <c:v>1069124.563779077</c:v>
                </c:pt>
                <c:pt idx="654">
                  <c:v>1069482.6165248053</c:v>
                </c:pt>
                <c:pt idx="655">
                  <c:v>1069822.6303124642</c:v>
                </c:pt>
                <c:pt idx="656">
                  <c:v>1070145.5283201977</c:v>
                </c:pt>
                <c:pt idx="657">
                  <c:v>1070452.1818462976</c:v>
                </c:pt>
                <c:pt idx="658">
                  <c:v>1070743.4149657777</c:v>
                </c:pt>
                <c:pt idx="659">
                  <c:v>1071020.0081404098</c:v>
                </c:pt>
                <c:pt idx="660">
                  <c:v>1071282.7011629131</c:v>
                </c:pt>
                <c:pt idx="661">
                  <c:v>1071532.1956637308</c:v>
                </c:pt>
                <c:pt idx="662">
                  <c:v>1071769.1573182938</c:v>
                </c:pt>
                <c:pt idx="663">
                  <c:v>1073778.2706957152</c:v>
                </c:pt>
                <c:pt idx="664">
                  <c:v>1077222.2292899699</c:v>
                </c:pt>
                <c:pt idx="665">
                  <c:v>1081891.5979209722</c:v>
                </c:pt>
                <c:pt idx="666">
                  <c:v>1087667.0052309062</c:v>
                </c:pt>
                <c:pt idx="667">
                  <c:v>1094493.1653598787</c:v>
                </c:pt>
                <c:pt idx="668">
                  <c:v>1102361.0045321384</c:v>
                </c:pt>
                <c:pt idx="669">
                  <c:v>1111295.3232123076</c:v>
                </c:pt>
                <c:pt idx="670">
                  <c:v>1121346.2144246004</c:v>
                </c:pt>
                <c:pt idx="671">
                  <c:v>1132582.9996124881</c:v>
                </c:pt>
                <c:pt idx="672">
                  <c:v>1145089.813801982</c:v>
                </c:pt>
                <c:pt idx="673">
                  <c:v>1158962.2257231118</c:v>
                </c:pt>
                <c:pt idx="674">
                  <c:v>1174304.4530985709</c:v>
                </c:pt>
                <c:pt idx="675">
                  <c:v>1191226.8543525613</c:v>
                </c:pt>
                <c:pt idx="676">
                  <c:v>1209843.4636679818</c:v>
                </c:pt>
                <c:pt idx="677">
                  <c:v>1230269.3995334802</c:v>
                </c:pt>
                <c:pt idx="678">
                  <c:v>1252618.0269737726</c:v>
                </c:pt>
                <c:pt idx="679">
                  <c:v>1274707.1842794004</c:v>
                </c:pt>
                <c:pt idx="680">
                  <c:v>1296964.7624623645</c:v>
                </c:pt>
                <c:pt idx="681">
                  <c:v>1319679.0297830035</c:v>
                </c:pt>
                <c:pt idx="682">
                  <c:v>1343041.9658764682</c:v>
                </c:pt>
                <c:pt idx="683">
                  <c:v>1367178.3409228846</c:v>
                </c:pt>
                <c:pt idx="684">
                  <c:v>1392165.1882765458</c:v>
                </c:pt>
                <c:pt idx="685">
                  <c:v>1418044.8233929023</c:v>
                </c:pt>
                <c:pt idx="686">
                  <c:v>1444833.5469564386</c:v>
                </c:pt>
                <c:pt idx="687">
                  <c:v>1472527.482051207</c:v>
                </c:pt>
                <c:pt idx="688">
                  <c:v>1501106.5287546895</c:v>
                </c:pt>
                <c:pt idx="689">
                  <c:v>1530537.102930021</c:v>
                </c:pt>
                <c:pt idx="690">
                  <c:v>1560774.1105188504</c:v>
                </c:pt>
                <c:pt idx="691">
                  <c:v>1591762.4613144475</c:v>
                </c:pt>
                <c:pt idx="692">
                  <c:v>1623438.3247719833</c:v>
                </c:pt>
                <c:pt idx="693">
                  <c:v>1655730.2599459367</c:v>
                </c:pt>
                <c:pt idx="694">
                  <c:v>1688560.3021537638</c:v>
                </c:pt>
                <c:pt idx="695">
                  <c:v>1721845.0538353764</c:v>
                </c:pt>
                <c:pt idx="696">
                  <c:v>1755496.8019632662</c:v>
                </c:pt>
                <c:pt idx="697">
                  <c:v>1789424.6664261967</c:v>
                </c:pt>
                <c:pt idx="698">
                  <c:v>1823535.7712225129</c:v>
                </c:pt>
                <c:pt idx="699">
                  <c:v>1857736.4218539577</c:v>
                </c:pt>
                <c:pt idx="700">
                  <c:v>1891933.2671920275</c:v>
                </c:pt>
                <c:pt idx="701">
                  <c:v>1926034.4217023887</c:v>
                </c:pt>
                <c:pt idx="702">
                  <c:v>1959950.5237786472</c:v>
                </c:pt>
                <c:pt idx="703">
                  <c:v>1993595.7076244145</c:v>
                </c:pt>
                <c:pt idx="704">
                  <c:v>2026888.4692187118</c:v>
                </c:pt>
                <c:pt idx="705">
                  <c:v>2059752.4109979612</c:v>
                </c:pt>
                <c:pt idx="706">
                  <c:v>2092116.8545931769</c:v>
                </c:pt>
                <c:pt idx="707">
                  <c:v>2123917.3159031458</c:v>
                </c:pt>
                <c:pt idx="708">
                  <c:v>2155095.8416327126</c:v>
                </c:pt>
                <c:pt idx="709">
                  <c:v>2185601.2109034662</c:v>
                </c:pt>
                <c:pt idx="710">
                  <c:v>2213846.0827967445</c:v>
                </c:pt>
                <c:pt idx="711">
                  <c:v>2240364.4695905722</c:v>
                </c:pt>
                <c:pt idx="712">
                  <c:v>2265498.6237763152</c:v>
                </c:pt>
                <c:pt idx="713">
                  <c:v>2289469.0781891108</c:v>
                </c:pt>
                <c:pt idx="714">
                  <c:v>2312419.5114450594</c:v>
                </c:pt>
                <c:pt idx="715">
                  <c:v>2334445.3902897714</c:v>
                </c:pt>
                <c:pt idx="716">
                  <c:v>2355612.1832287577</c:v>
                </c:pt>
                <c:pt idx="717">
                  <c:v>2375966.8868696126</c:v>
                </c:pt>
                <c:pt idx="718">
                  <c:v>2395545.2754161851</c:v>
                </c:pt>
                <c:pt idx="719">
                  <c:v>2414376.422983523</c:v>
                </c:pt>
                <c:pt idx="720">
                  <c:v>2432485.4929631799</c:v>
                </c:pt>
                <c:pt idx="721">
                  <c:v>2449895.4309825762</c:v>
                </c:pt>
                <c:pt idx="722">
                  <c:v>2466627.9681016919</c:v>
                </c:pt>
                <c:pt idx="723">
                  <c:v>2482704.1933912924</c:v>
                </c:pt>
                <c:pt idx="724">
                  <c:v>2498144.8605709658</c:v>
                </c:pt>
                <c:pt idx="725">
                  <c:v>2512970.5329894181</c:v>
                </c:pt>
                <c:pt idx="726">
                  <c:v>2527201.6326841861</c:v>
                </c:pt>
                <c:pt idx="727">
                  <c:v>2540858.4347038097</c:v>
                </c:pt>
                <c:pt idx="728">
                  <c:v>2553961.0322667761</c:v>
                </c:pt>
                <c:pt idx="729">
                  <c:v>2566529.2884340691</c:v>
                </c:pt>
                <c:pt idx="730">
                  <c:v>2578582.7837162479</c:v>
                </c:pt>
                <c:pt idx="731">
                  <c:v>2590140.7650990016</c:v>
                </c:pt>
                <c:pt idx="732">
                  <c:v>2601222.099508875</c:v>
                </c:pt>
                <c:pt idx="733">
                  <c:v>2611845.2332151416</c:v>
                </c:pt>
                <c:pt idx="734">
                  <c:v>2622028.1577317286</c:v>
                </c:pt>
                <c:pt idx="735">
                  <c:v>2631788.3822264695</c:v>
                </c:pt>
                <c:pt idx="736">
                  <c:v>2641142.9121248503</c:v>
                </c:pt>
                <c:pt idx="737">
                  <c:v>2650108.2334236205</c:v>
                </c:pt>
                <c:pt idx="738">
                  <c:v>2658700.3021498839</c:v>
                </c:pt>
                <c:pt idx="739">
                  <c:v>2666934.5383780175</c:v>
                </c:pt>
                <c:pt idx="740">
                  <c:v>2674825.8242272506</c:v>
                </c:pt>
                <c:pt idx="741">
                  <c:v>2682388.5052926326</c:v>
                </c:pt>
                <c:pt idx="742">
                  <c:v>2689636.3950024322</c:v>
                </c:pt>
                <c:pt idx="743">
                  <c:v>2696582.7814399502</c:v>
                </c:pt>
                <c:pt idx="744">
                  <c:v>2703240.4362138589</c:v>
                </c:pt>
                <c:pt idx="745">
                  <c:v>2709621.6250063162</c:v>
                </c:pt>
                <c:pt idx="746">
                  <c:v>2715738.1194710289</c:v>
                </c:pt>
                <c:pt idx="747">
                  <c:v>2721601.210193383</c:v>
                </c:pt>
                <c:pt idx="748">
                  <c:v>2727221.7204615474</c:v>
                </c:pt>
                <c:pt idx="749">
                  <c:v>2732610.0206308309</c:v>
                </c:pt>
                <c:pt idx="750">
                  <c:v>2737776.0428937017</c:v>
                </c:pt>
                <c:pt idx="751">
                  <c:v>2742729.2962948657</c:v>
                </c:pt>
                <c:pt idx="752">
                  <c:v>2747478.8818548033</c:v>
                </c:pt>
                <c:pt idx="753">
                  <c:v>2752033.5076864576</c:v>
                </c:pt>
                <c:pt idx="754">
                  <c:v>2756401.5040085218</c:v>
                </c:pt>
                <c:pt idx="755">
                  <c:v>2760590.8379752534</c:v>
                </c:pt>
                <c:pt idx="756">
                  <c:v>2764609.1282571512</c:v>
                </c:pt>
                <c:pt idx="757">
                  <c:v>2768463.6593193742</c:v>
                </c:pt>
                <c:pt idx="758">
                  <c:v>2772161.3953556623</c:v>
                </c:pt>
                <c:pt idx="759">
                  <c:v>2775708.993844917</c:v>
                </c:pt>
                <c:pt idx="760">
                  <c:v>2779112.818705692</c:v>
                </c:pt>
                <c:pt idx="761">
                  <c:v>2782378.9530307367</c:v>
                </c:pt>
                <c:pt idx="762">
                  <c:v>2785513.2113896636</c:v>
                </c:pt>
                <c:pt idx="763">
                  <c:v>2788521.1516927574</c:v>
                </c:pt>
                <c:pt idx="764">
                  <c:v>2791408.0866131801</c:v>
                </c:pt>
                <c:pt idx="765">
                  <c:v>2794179.0945683112</c:v>
                </c:pt>
                <c:pt idx="766">
                  <c:v>2796839.0302638859</c:v>
                </c:pt>
                <c:pt idx="767">
                  <c:v>2799392.5348069733</c:v>
                </c:pt>
                <c:pt idx="768">
                  <c:v>2801844.045395772</c:v>
                </c:pt>
                <c:pt idx="769">
                  <c:v>2804197.8045957531</c:v>
                </c:pt>
                <c:pt idx="770">
                  <c:v>2806457.8692128989</c:v>
                </c:pt>
                <c:pt idx="771">
                  <c:v>2808628.1187756876</c:v>
                </c:pt>
                <c:pt idx="772">
                  <c:v>2810712.2636381877</c:v>
                </c:pt>
                <c:pt idx="773">
                  <c:v>2812713.8527170811</c:v>
                </c:pt>
                <c:pt idx="774">
                  <c:v>2814636.2808757387</c:v>
                </c:pt>
                <c:pt idx="775">
                  <c:v>2816482.7959686304</c:v>
                </c:pt>
                <c:pt idx="776">
                  <c:v>2818256.5055593727</c:v>
                </c:pt>
                <c:pt idx="777">
                  <c:v>2819960.3833256532</c:v>
                </c:pt>
                <c:pt idx="778">
                  <c:v>2821597.2751641176</c:v>
                </c:pt>
                <c:pt idx="779">
                  <c:v>2823169.9050080758</c:v>
                </c:pt>
                <c:pt idx="780">
                  <c:v>2824680.8803706141</c:v>
                </c:pt>
                <c:pt idx="781">
                  <c:v>2826132.6976253795</c:v>
                </c:pt>
                <c:pt idx="782">
                  <c:v>2827527.7470369488</c:v>
                </c:pt>
                <c:pt idx="783">
                  <c:v>2828868.3175523197</c:v>
                </c:pt>
                <c:pt idx="784">
                  <c:v>2830156.6013646768</c:v>
                </c:pt>
                <c:pt idx="785">
                  <c:v>2831394.6982601644</c:v>
                </c:pt>
                <c:pt idx="786">
                  <c:v>2832584.6197580025</c:v>
                </c:pt>
                <c:pt idx="787">
                  <c:v>2833728.2930538617</c:v>
                </c:pt>
                <c:pt idx="788">
                  <c:v>2834827.5647760076</c:v>
                </c:pt>
                <c:pt idx="789">
                  <c:v>2835884.204563309</c:v>
                </c:pt>
                <c:pt idx="790">
                  <c:v>2836899.9084738134</c:v>
                </c:pt>
                <c:pt idx="791">
                  <c:v>2837876.3022322063</c:v>
                </c:pt>
                <c:pt idx="792">
                  <c:v>2838814.9443240599</c:v>
                </c:pt>
                <c:pt idx="793">
                  <c:v>2839717.3289444479</c:v>
                </c:pt>
                <c:pt idx="794">
                  <c:v>2840584.8888081131</c:v>
                </c:pt>
                <c:pt idx="795">
                  <c:v>2841418.9978280324</c:v>
                </c:pt>
                <c:pt idx="796">
                  <c:v>2842220.9736689059</c:v>
                </c:pt>
                <c:pt idx="797">
                  <c:v>2842992.0801817561</c:v>
                </c:pt>
                <c:pt idx="798">
                  <c:v>2843733.5297255246</c:v>
                </c:pt>
                <c:pt idx="799">
                  <c:v>2844446.4853812652</c:v>
                </c:pt>
                <c:pt idx="800">
                  <c:v>2845132.0630642283</c:v>
                </c:pt>
                <c:pt idx="801">
                  <c:v>2845791.3335388941</c:v>
                </c:pt>
                <c:pt idx="802">
                  <c:v>2846425.3243417316</c:v>
                </c:pt>
                <c:pt idx="803">
                  <c:v>2847035.021616214</c:v>
                </c:pt>
                <c:pt idx="804">
                  <c:v>2847621.3718644157</c:v>
                </c:pt>
                <c:pt idx="805">
                  <c:v>2848185.2836192567</c:v>
                </c:pt>
                <c:pt idx="806">
                  <c:v>2848727.6290412843</c:v>
                </c:pt>
                <c:pt idx="807">
                  <c:v>2849249.2454436603</c:v>
                </c:pt>
                <c:pt idx="808">
                  <c:v>2849750.9367488357</c:v>
                </c:pt>
                <c:pt idx="809">
                  <c:v>2850233.4748802288</c:v>
                </c:pt>
                <c:pt idx="810">
                  <c:v>2850697.601092034</c:v>
                </c:pt>
                <c:pt idx="811">
                  <c:v>2851144.027240132</c:v>
                </c:pt>
                <c:pt idx="812">
                  <c:v>2851573.4369969331</c:v>
                </c:pt>
                <c:pt idx="813">
                  <c:v>2851986.4870128185</c:v>
                </c:pt>
                <c:pt idx="814">
                  <c:v>2852383.8080267189</c:v>
                </c:pt>
                <c:pt idx="815">
                  <c:v>2852766.005928244</c:v>
                </c:pt>
                <c:pt idx="816">
                  <c:v>2853133.6627736399</c:v>
                </c:pt>
                <c:pt idx="817">
                  <c:v>2853487.3377577481</c:v>
                </c:pt>
                <c:pt idx="818">
                  <c:v>2853827.5681440192</c:v>
                </c:pt>
                <c:pt idx="819">
                  <c:v>2854154.8701545433</c:v>
                </c:pt>
                <c:pt idx="820">
                  <c:v>2854469.7398219341</c:v>
                </c:pt>
                <c:pt idx="821">
                  <c:v>2854772.6538048526</c:v>
                </c:pt>
                <c:pt idx="822">
                  <c:v>2855064.0701688193</c:v>
                </c:pt>
                <c:pt idx="823">
                  <c:v>2855344.4291339214</c:v>
                </c:pt>
                <c:pt idx="824">
                  <c:v>2855614.1537909117</c:v>
                </c:pt>
                <c:pt idx="825">
                  <c:v>2855873.6507871477</c:v>
                </c:pt>
                <c:pt idx="826">
                  <c:v>2856123.3109837184</c:v>
                </c:pt>
                <c:pt idx="827">
                  <c:v>2856363.5100850738</c:v>
                </c:pt>
                <c:pt idx="828">
                  <c:v>2856594.6092423731</c:v>
                </c:pt>
                <c:pt idx="829">
                  <c:v>2856816.9556317348</c:v>
                </c:pt>
                <c:pt idx="830">
                  <c:v>2857030.8830085061</c:v>
                </c:pt>
                <c:pt idx="831">
                  <c:v>2857236.7122386033</c:v>
                </c:pt>
                <c:pt idx="832">
                  <c:v>2857434.7518079458</c:v>
                </c:pt>
                <c:pt idx="833">
                  <c:v>2857625.2983109374</c:v>
                </c:pt>
                <c:pt idx="834">
                  <c:v>2857808.6369189136</c:v>
                </c:pt>
                <c:pt idx="835">
                  <c:v>2857985.0418294333</c:v>
                </c:pt>
                <c:pt idx="836">
                  <c:v>2858154.776697237</c:v>
                </c:pt>
                <c:pt idx="837">
                  <c:v>2858318.09504767</c:v>
                </c:pt>
                <c:pt idx="838">
                  <c:v>2858475.2406733278</c:v>
                </c:pt>
                <c:pt idx="839">
                  <c:v>2858626.4480146342</c:v>
                </c:pt>
                <c:pt idx="840">
                  <c:v>2858771.9425250534</c:v>
                </c:pt>
                <c:pt idx="841">
                  <c:v>2858911.9410215737</c:v>
                </c:pt>
                <c:pt idx="842">
                  <c:v>2859046.6520211054</c:v>
                </c:pt>
                <c:pt idx="843">
                  <c:v>2859176.2760633742</c:v>
                </c:pt>
                <c:pt idx="844">
                  <c:v>2859301.0060208892</c:v>
                </c:pt>
                <c:pt idx="845">
                  <c:v>2859421.0273965229</c:v>
                </c:pt>
                <c:pt idx="846">
                  <c:v>2859536.5186092257</c:v>
                </c:pt>
                <c:pt idx="847">
                  <c:v>2859647.6512683663</c:v>
                </c:pt>
                <c:pt idx="848">
                  <c:v>2859754.5904371766</c:v>
                </c:pt>
                <c:pt idx="849">
                  <c:v>2859857.4948857473</c:v>
                </c:pt>
                <c:pt idx="850">
                  <c:v>2859956.5173340137</c:v>
                </c:pt>
                <c:pt idx="851">
                  <c:v>2860051.8046851326</c:v>
                </c:pt>
                <c:pt idx="852">
                  <c:v>2860143.4982496626</c:v>
                </c:pt>
                <c:pt idx="853">
                  <c:v>2860231.733960907</c:v>
                </c:pt>
                <c:pt idx="854">
                  <c:v>2860316.6425817944</c:v>
                </c:pt>
                <c:pt idx="855">
                  <c:v>2860398.3499036352</c:v>
                </c:pt>
                <c:pt idx="856">
                  <c:v>2860476.9769370854</c:v>
                </c:pt>
                <c:pt idx="857">
                  <c:v>2860552.6400956372</c:v>
                </c:pt>
                <c:pt idx="858">
                  <c:v>2860625.4513719347</c:v>
                </c:pt>
                <c:pt idx="859">
                  <c:v>2860695.5185072049</c:v>
                </c:pt>
                <c:pt idx="860">
                  <c:v>2860762.9451540885</c:v>
                </c:pt>
                <c:pt idx="861">
                  <c:v>2860827.8310331232</c:v>
                </c:pt>
                <c:pt idx="862">
                  <c:v>2860890.272083146</c:v>
                </c:pt>
                <c:pt idx="863">
                  <c:v>2860950.3606058513</c:v>
                </c:pt>
                <c:pt idx="864">
                  <c:v>2861008.1854047398</c:v>
                </c:pt>
                <c:pt idx="865">
                  <c:v>2861063.8319186834</c:v>
                </c:pt>
                <c:pt idx="866">
                  <c:v>2861117.3823503177</c:v>
                </c:pt>
                <c:pt idx="867">
                  <c:v>2861168.9157894668</c:v>
                </c:pt>
                <c:pt idx="868">
                  <c:v>2861218.5083318055</c:v>
                </c:pt>
                <c:pt idx="869">
                  <c:v>2861266.2331929337</c:v>
                </c:pt>
                <c:pt idx="870">
                  <c:v>2861312.1608180557</c:v>
                </c:pt>
                <c:pt idx="871">
                  <c:v>2861356.3589874338</c:v>
                </c:pt>
                <c:pt idx="872">
                  <c:v>2861398.8929177816</c:v>
                </c:pt>
                <c:pt idx="873">
                  <c:v>2861439.8253597561</c:v>
                </c:pt>
                <c:pt idx="874">
                  <c:v>2861479.2166917031</c:v>
                </c:pt>
                <c:pt idx="875">
                  <c:v>2861517.1250098082</c:v>
                </c:pt>
                <c:pt idx="876">
                  <c:v>2861553.606214779</c:v>
                </c:pt>
                <c:pt idx="877">
                  <c:v>2861588.7140952097</c:v>
                </c:pt>
                <c:pt idx="878">
                  <c:v>2861622.5004077526</c:v>
                </c:pt>
                <c:pt idx="879">
                  <c:v>2861655.0149542149</c:v>
                </c:pt>
                <c:pt idx="880">
                  <c:v>2861686.3056557071</c:v>
                </c:pt>
                <c:pt idx="881">
                  <c:v>2861716.4186239601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441-4BE2-B75A-0CEBD8C8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035727"/>
        <c:axId val="19900286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Infizierte</c:v>
                </c:tx>
                <c:spPr>
                  <a:ln w="158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'Corona-Öst-06.02.22-mitVerz'!$G$20:$G$901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500</c:v>
                      </c:pt>
                      <c:pt idx="1">
                        <c:v>466.54713813665217</c:v>
                      </c:pt>
                      <c:pt idx="2">
                        <c:v>460.83193841985496</c:v>
                      </c:pt>
                      <c:pt idx="3">
                        <c:v>477.00941470512316</c:v>
                      </c:pt>
                      <c:pt idx="4">
                        <c:v>511.39673388669581</c:v>
                      </c:pt>
                      <c:pt idx="5">
                        <c:v>561.87180005068274</c:v>
                      </c:pt>
                      <c:pt idx="6">
                        <c:v>627.46315375059805</c:v>
                      </c:pt>
                      <c:pt idx="7">
                        <c:v>708.07417886017231</c:v>
                      </c:pt>
                      <c:pt idx="8">
                        <c:v>804.30212836055125</c:v>
                      </c:pt>
                      <c:pt idx="9">
                        <c:v>917.3246925249739</c:v>
                      </c:pt>
                      <c:pt idx="10">
                        <c:v>1048.8353555927142</c:v>
                      </c:pt>
                      <c:pt idx="11">
                        <c:v>1201.0147457854682</c:v>
                      </c:pt>
                      <c:pt idx="12">
                        <c:v>1376.5293617979185</c:v>
                      </c:pt>
                      <c:pt idx="13">
                        <c:v>1578.5520018825391</c:v>
                      </c:pt>
                      <c:pt idx="14">
                        <c:v>1810.8003087209447</c:v>
                      </c:pt>
                      <c:pt idx="15">
                        <c:v>2077.5913383061693</c:v>
                      </c:pt>
                      <c:pt idx="16">
                        <c:v>2383.9111473845555</c:v>
                      </c:pt>
                      <c:pt idx="17">
                        <c:v>2735.4991986521854</c:v>
                      </c:pt>
                      <c:pt idx="18">
                        <c:v>2984.9200303043744</c:v>
                      </c:pt>
                      <c:pt idx="19">
                        <c:v>3119.341162158471</c:v>
                      </c:pt>
                      <c:pt idx="20">
                        <c:v>3130.1789100396231</c:v>
                      </c:pt>
                      <c:pt idx="21">
                        <c:v>3807.0225762328319</c:v>
                      </c:pt>
                      <c:pt idx="22">
                        <c:v>4517.7858093854784</c:v>
                      </c:pt>
                      <c:pt idx="23">
                        <c:v>5287.2705992697956</c:v>
                      </c:pt>
                      <c:pt idx="24">
                        <c:v>6137.8110484440076</c:v>
                      </c:pt>
                      <c:pt idx="25">
                        <c:v>6740.3687341332134</c:v>
                      </c:pt>
                      <c:pt idx="26">
                        <c:v>7069.566674158481</c:v>
                      </c:pt>
                      <c:pt idx="27">
                        <c:v>7108.9279100643989</c:v>
                      </c:pt>
                      <c:pt idx="28">
                        <c:v>6857.5495224282568</c:v>
                      </c:pt>
                      <c:pt idx="29">
                        <c:v>6334.0773287255388</c:v>
                      </c:pt>
                      <c:pt idx="30">
                        <c:v>5577.3460667028294</c:v>
                      </c:pt>
                      <c:pt idx="31">
                        <c:v>4643.5963662593194</c:v>
                      </c:pt>
                      <c:pt idx="32">
                        <c:v>3068.5963794894833</c:v>
                      </c:pt>
                      <c:pt idx="33">
                        <c:v>2113.3992579201945</c:v>
                      </c:pt>
                      <c:pt idx="34">
                        <c:v>1529.4216260231046</c:v>
                      </c:pt>
                      <c:pt idx="35">
                        <c:v>1167.9989957491007</c:v>
                      </c:pt>
                      <c:pt idx="36">
                        <c:v>940.21299834375054</c:v>
                      </c:pt>
                      <c:pt idx="37">
                        <c:v>792.87063282783618</c:v>
                      </c:pt>
                      <c:pt idx="38">
                        <c:v>694.14140342603355</c:v>
                      </c:pt>
                      <c:pt idx="39">
                        <c:v>624.96924810641235</c:v>
                      </c:pt>
                      <c:pt idx="40">
                        <c:v>573.9374101379758</c:v>
                      </c:pt>
                      <c:pt idx="41">
                        <c:v>534.19793816713639</c:v>
                      </c:pt>
                      <c:pt idx="42">
                        <c:v>501.6356947855881</c:v>
                      </c:pt>
                      <c:pt idx="43">
                        <c:v>473.77051773398193</c:v>
                      </c:pt>
                      <c:pt idx="44">
                        <c:v>449.10074678902981</c:v>
                      </c:pt>
                      <c:pt idx="45">
                        <c:v>426.71065816874727</c:v>
                      </c:pt>
                      <c:pt idx="46">
                        <c:v>406.03569877578423</c:v>
                      </c:pt>
                      <c:pt idx="47">
                        <c:v>386.72207527410978</c:v>
                      </c:pt>
                      <c:pt idx="48">
                        <c:v>368.54276230749821</c:v>
                      </c:pt>
                      <c:pt idx="49">
                        <c:v>351.34724694921044</c:v>
                      </c:pt>
                      <c:pt idx="50">
                        <c:v>335.03144655857602</c:v>
                      </c:pt>
                      <c:pt idx="51">
                        <c:v>319.5196903844585</c:v>
                      </c:pt>
                      <c:pt idx="52">
                        <c:v>304.75391585930618</c:v>
                      </c:pt>
                      <c:pt idx="53">
                        <c:v>290.68718013590035</c:v>
                      </c:pt>
                      <c:pt idx="54">
                        <c:v>277.27975314595903</c:v>
                      </c:pt>
                      <c:pt idx="55">
                        <c:v>264.49675548219147</c:v>
                      </c:pt>
                      <c:pt idx="56">
                        <c:v>252.30672117637653</c:v>
                      </c:pt>
                      <c:pt idx="57">
                        <c:v>243.01143301546853</c:v>
                      </c:pt>
                      <c:pt idx="58">
                        <c:v>235.46231713942353</c:v>
                      </c:pt>
                      <c:pt idx="59">
                        <c:v>228.97750187361936</c:v>
                      </c:pt>
                      <c:pt idx="60">
                        <c:v>223.15283760312968</c:v>
                      </c:pt>
                      <c:pt idx="61">
                        <c:v>217.74940098357638</c:v>
                      </c:pt>
                      <c:pt idx="62">
                        <c:v>212.62650449824525</c:v>
                      </c:pt>
                      <c:pt idx="63">
                        <c:v>207.70179376792777</c:v>
                      </c:pt>
                      <c:pt idx="64">
                        <c:v>202.927477082243</c:v>
                      </c:pt>
                      <c:pt idx="65">
                        <c:v>198.27616686996242</c:v>
                      </c:pt>
                      <c:pt idx="66">
                        <c:v>193.73245045865818</c:v>
                      </c:pt>
                      <c:pt idx="67">
                        <c:v>189.28787692136439</c:v>
                      </c:pt>
                      <c:pt idx="68">
                        <c:v>232.09954782943237</c:v>
                      </c:pt>
                      <c:pt idx="69">
                        <c:v>254.60391063707871</c:v>
                      </c:pt>
                      <c:pt idx="70">
                        <c:v>264.79691025448005</c:v>
                      </c:pt>
                      <c:pt idx="71">
                        <c:v>267.56870459130988</c:v>
                      </c:pt>
                      <c:pt idx="72">
                        <c:v>265.90867791677624</c:v>
                      </c:pt>
                      <c:pt idx="73">
                        <c:v>261.64296465479646</c:v>
                      </c:pt>
                      <c:pt idx="74">
                        <c:v>255.88584635932327</c:v>
                      </c:pt>
                      <c:pt idx="75">
                        <c:v>249.31602500899228</c:v>
                      </c:pt>
                      <c:pt idx="76">
                        <c:v>242.34571210877451</c:v>
                      </c:pt>
                      <c:pt idx="77">
                        <c:v>235.22411594782017</c:v>
                      </c:pt>
                      <c:pt idx="78">
                        <c:v>228.10077746384783</c:v>
                      </c:pt>
                      <c:pt idx="79">
                        <c:v>221.06433163394757</c:v>
                      </c:pt>
                      <c:pt idx="80">
                        <c:v>214.16622822027702</c:v>
                      </c:pt>
                      <c:pt idx="81">
                        <c:v>207.43524702950992</c:v>
                      </c:pt>
                      <c:pt idx="82">
                        <c:v>200.88637907857884</c:v>
                      </c:pt>
                      <c:pt idx="83">
                        <c:v>194.52625952483424</c:v>
                      </c:pt>
                      <c:pt idx="84">
                        <c:v>188.3564902053497</c:v>
                      </c:pt>
                      <c:pt idx="85">
                        <c:v>182.37567060571121</c:v>
                      </c:pt>
                      <c:pt idx="86">
                        <c:v>176.58063841135493</c:v>
                      </c:pt>
                      <c:pt idx="87">
                        <c:v>170.96722636740691</c:v>
                      </c:pt>
                      <c:pt idx="88">
                        <c:v>165.53072317467382</c:v>
                      </c:pt>
                      <c:pt idx="89">
                        <c:v>160.26615331709462</c:v>
                      </c:pt>
                      <c:pt idx="90">
                        <c:v>155.16844613933381</c:v>
                      </c:pt>
                      <c:pt idx="91">
                        <c:v>150.23253721036605</c:v>
                      </c:pt>
                      <c:pt idx="92">
                        <c:v>145.45342831065926</c:v>
                      </c:pt>
                      <c:pt idx="93">
                        <c:v>140.82622216056819</c:v>
                      </c:pt>
                      <c:pt idx="94">
                        <c:v>136.34614175253273</c:v>
                      </c:pt>
                      <c:pt idx="95">
                        <c:v>132.00854032139534</c:v>
                      </c:pt>
                      <c:pt idx="96">
                        <c:v>127.80890564414376</c:v>
                      </c:pt>
                      <c:pt idx="97">
                        <c:v>123.7428609264251</c:v>
                      </c:pt>
                      <c:pt idx="98">
                        <c:v>119.80616365559264</c:v>
                      </c:pt>
                      <c:pt idx="99">
                        <c:v>124.10848810656486</c:v>
                      </c:pt>
                      <c:pt idx="100">
                        <c:v>125.4134964377871</c:v>
                      </c:pt>
                      <c:pt idx="101">
                        <c:v>124.90679811703555</c:v>
                      </c:pt>
                      <c:pt idx="102">
                        <c:v>123.31834822956787</c:v>
                      </c:pt>
                      <c:pt idx="103">
                        <c:v>121.0972185113032</c:v>
                      </c:pt>
                      <c:pt idx="104">
                        <c:v>118.5193424353445</c:v>
                      </c:pt>
                      <c:pt idx="105">
                        <c:v>115.75393901278015</c:v>
                      </c:pt>
                      <c:pt idx="106">
                        <c:v>112.9044621657502</c:v>
                      </c:pt>
                      <c:pt idx="107">
                        <c:v>110.03384521712663</c:v>
                      </c:pt>
                      <c:pt idx="108">
                        <c:v>107.18006339178618</c:v>
                      </c:pt>
                      <c:pt idx="109">
                        <c:v>104.36572742478924</c:v>
                      </c:pt>
                      <c:pt idx="110">
                        <c:v>101.60399738674812</c:v>
                      </c:pt>
                      <c:pt idx="111">
                        <c:v>98.902227954205145</c:v>
                      </c:pt>
                      <c:pt idx="112">
                        <c:v>96.264215141161685</c:v>
                      </c:pt>
                      <c:pt idx="113">
                        <c:v>93.691580852787482</c:v>
                      </c:pt>
                      <c:pt idx="114">
                        <c:v>91.184625925206987</c:v>
                      </c:pt>
                      <c:pt idx="115">
                        <c:v>88.742855503792356</c:v>
                      </c:pt>
                      <c:pt idx="116">
                        <c:v>86.365302433657178</c:v>
                      </c:pt>
                      <c:pt idx="117">
                        <c:v>84.05072613920386</c:v>
                      </c:pt>
                      <c:pt idx="118">
                        <c:v>81.79773475645365</c:v>
                      </c:pt>
                      <c:pt idx="119">
                        <c:v>79.604859963898207</c:v>
                      </c:pt>
                      <c:pt idx="120">
                        <c:v>77.470602664670139</c:v>
                      </c:pt>
                      <c:pt idx="121">
                        <c:v>75.393460710798763</c:v>
                      </c:pt>
                      <c:pt idx="122">
                        <c:v>73.371945568270917</c:v>
                      </c:pt>
                      <c:pt idx="123">
                        <c:v>71.404592175602232</c:v>
                      </c:pt>
                      <c:pt idx="124">
                        <c:v>69.489964617379655</c:v>
                      </c:pt>
                      <c:pt idx="125">
                        <c:v>67.626659228591649</c:v>
                      </c:pt>
                      <c:pt idx="126">
                        <c:v>65.813306125596398</c:v>
                      </c:pt>
                      <c:pt idx="127">
                        <c:v>64.04856977738126</c:v>
                      </c:pt>
                      <c:pt idx="128">
                        <c:v>62.331148995151722</c:v>
                      </c:pt>
                      <c:pt idx="129">
                        <c:v>90.950378705220828</c:v>
                      </c:pt>
                      <c:pt idx="130">
                        <c:v>110.51021001050125</c:v>
                      </c:pt>
                      <c:pt idx="131">
                        <c:v>124.21080284666763</c:v>
                      </c:pt>
                      <c:pt idx="132">
                        <c:v>134.12909216037761</c:v>
                      </c:pt>
                      <c:pt idx="133">
                        <c:v>141.61316796445823</c:v>
                      </c:pt>
                      <c:pt idx="134">
                        <c:v>147.53818574714248</c:v>
                      </c:pt>
                      <c:pt idx="135">
                        <c:v>152.47242499101117</c:v>
                      </c:pt>
                      <c:pt idx="136">
                        <c:v>156.78504345977973</c:v>
                      </c:pt>
                      <c:pt idx="137">
                        <c:v>160.71599829002921</c:v>
                      </c:pt>
                      <c:pt idx="138">
                        <c:v>164.42141739732426</c:v>
                      </c:pt>
                      <c:pt idx="139">
                        <c:v>168.00304077309602</c:v>
                      </c:pt>
                      <c:pt idx="140">
                        <c:v>171.52732485523822</c:v>
                      </c:pt>
                      <c:pt idx="141">
                        <c:v>175.03783934931408</c:v>
                      </c:pt>
                      <c:pt idx="142">
                        <c:v>178.56331157685307</c:v>
                      </c:pt>
                      <c:pt idx="143">
                        <c:v>182.12284654241626</c:v>
                      </c:pt>
                      <c:pt idx="144">
                        <c:v>185.7293143513491</c:v>
                      </c:pt>
                      <c:pt idx="145">
                        <c:v>189.39154844037247</c:v>
                      </c:pt>
                      <c:pt idx="146">
                        <c:v>193.11577215838287</c:v>
                      </c:pt>
                      <c:pt idx="147">
                        <c:v>196.90652463397259</c:v>
                      </c:pt>
                      <c:pt idx="148">
                        <c:v>200.76726173804747</c:v>
                      </c:pt>
                      <c:pt idx="149">
                        <c:v>204.70074622205186</c:v>
                      </c:pt>
                      <c:pt idx="150">
                        <c:v>208.70930105762568</c:v>
                      </c:pt>
                      <c:pt idx="151">
                        <c:v>212.7949740123814</c:v>
                      </c:pt>
                      <c:pt idx="152">
                        <c:v>216.95964463108072</c:v>
                      </c:pt>
                      <c:pt idx="153">
                        <c:v>221.20509384768377</c:v>
                      </c:pt>
                      <c:pt idx="154">
                        <c:v>225.53304935241636</c:v>
                      </c:pt>
                      <c:pt idx="155">
                        <c:v>229.94521523001859</c:v>
                      </c:pt>
                      <c:pt idx="156">
                        <c:v>234.44329139527082</c:v>
                      </c:pt>
                      <c:pt idx="157">
                        <c:v>239.02898641166612</c:v>
                      </c:pt>
                      <c:pt idx="158">
                        <c:v>243.70402602011097</c:v>
                      </c:pt>
                      <c:pt idx="159">
                        <c:v>248.47015888759131</c:v>
                      </c:pt>
                      <c:pt idx="160">
                        <c:v>277.35567776441724</c:v>
                      </c:pt>
                      <c:pt idx="161">
                        <c:v>300.98436083439736</c:v>
                      </c:pt>
                      <c:pt idx="162">
                        <c:v>321.32976030602777</c:v>
                      </c:pt>
                      <c:pt idx="163">
                        <c:v>339.70105425936595</c:v>
                      </c:pt>
                      <c:pt idx="164">
                        <c:v>356.96948286417711</c:v>
                      </c:pt>
                      <c:pt idx="165">
                        <c:v>373.71772126454789</c:v>
                      </c:pt>
                      <c:pt idx="166">
                        <c:v>390.33842054970228</c:v>
                      </c:pt>
                      <c:pt idx="167">
                        <c:v>407.09921953548525</c:v>
                      </c:pt>
                      <c:pt idx="168">
                        <c:v>424.18564056458445</c:v>
                      </c:pt>
                      <c:pt idx="169">
                        <c:v>441.72939770376593</c:v>
                      </c:pt>
                      <c:pt idx="170">
                        <c:v>459.82708321137432</c:v>
                      </c:pt>
                      <c:pt idx="171">
                        <c:v>478.55250787253618</c:v>
                      </c:pt>
                      <c:pt idx="172">
                        <c:v>497.96485586239459</c:v>
                      </c:pt>
                      <c:pt idx="173">
                        <c:v>518.11407936495289</c:v>
                      </c:pt>
                      <c:pt idx="174">
                        <c:v>539.04447307067198</c:v>
                      </c:pt>
                      <c:pt idx="175">
                        <c:v>560.79704869283921</c:v>
                      </c:pt>
                      <c:pt idx="176">
                        <c:v>583.41111857670592</c:v>
                      </c:pt>
                      <c:pt idx="177">
                        <c:v>606.92535825308687</c:v>
                      </c:pt>
                      <c:pt idx="178">
                        <c:v>631.37852595521633</c:v>
                      </c:pt>
                      <c:pt idx="179">
                        <c:v>656.80995654362812</c:v>
                      </c:pt>
                      <c:pt idx="180">
                        <c:v>683.25990732866717</c:v>
                      </c:pt>
                      <c:pt idx="181">
                        <c:v>710.76980692561585</c:v>
                      </c:pt>
                      <c:pt idx="182">
                        <c:v>739.38244089389616</c:v>
                      </c:pt>
                      <c:pt idx="183">
                        <c:v>769.14209644574294</c:v>
                      </c:pt>
                      <c:pt idx="184">
                        <c:v>800.09468094688748</c:v>
                      </c:pt>
                      <c:pt idx="185">
                        <c:v>832.28782394351765</c:v>
                      </c:pt>
                      <c:pt idx="186">
                        <c:v>865.77096915968764</c:v>
                      </c:pt>
                      <c:pt idx="187">
                        <c:v>900.59546073936735</c:v>
                      </c:pt>
                      <c:pt idx="188">
                        <c:v>936.81462657611519</c:v>
                      </c:pt>
                      <c:pt idx="189">
                        <c:v>974.48386062940176</c:v>
                      </c:pt>
                      <c:pt idx="190">
                        <c:v>1013.6607055039947</c:v>
                      </c:pt>
                      <c:pt idx="191">
                        <c:v>1180.4065241267517</c:v>
                      </c:pt>
                      <c:pt idx="192">
                        <c:v>1329.2382946867569</c:v>
                      </c:pt>
                      <c:pt idx="193">
                        <c:v>1468.6736742049038</c:v>
                      </c:pt>
                      <c:pt idx="194">
                        <c:v>1604.6438436588742</c:v>
                      </c:pt>
                      <c:pt idx="195">
                        <c:v>1741.3516241064062</c:v>
                      </c:pt>
                      <c:pt idx="196">
                        <c:v>1881.8504488433305</c:v>
                      </c:pt>
                      <c:pt idx="197">
                        <c:v>2028.4353695331185</c:v>
                      </c:pt>
                      <c:pt idx="198">
                        <c:v>2182.9075149714654</c:v>
                      </c:pt>
                      <c:pt idx="199">
                        <c:v>2346.7533762455623</c:v>
                      </c:pt>
                      <c:pt idx="200">
                        <c:v>2521.2667902302796</c:v>
                      </c:pt>
                      <c:pt idx="201">
                        <c:v>2707.6323987130272</c:v>
                      </c:pt>
                      <c:pt idx="202">
                        <c:v>2906.9832343119015</c:v>
                      </c:pt>
                      <c:pt idx="203">
                        <c:v>3120.4409577231054</c:v>
                      </c:pt>
                      <c:pt idx="204">
                        <c:v>3349.1444909835855</c:v>
                      </c:pt>
                      <c:pt idx="205">
                        <c:v>3594.2709186919642</c:v>
                      </c:pt>
                      <c:pt idx="206">
                        <c:v>3857.0512673255516</c:v>
                      </c:pt>
                      <c:pt idx="207">
                        <c:v>4138.7829224124034</c:v>
                      </c:pt>
                      <c:pt idx="208">
                        <c:v>4440.8398699599275</c:v>
                      </c:pt>
                      <c:pt idx="209">
                        <c:v>4764.6815616527711</c:v>
                      </c:pt>
                      <c:pt idx="210">
                        <c:v>5111.8609418966726</c:v>
                      </c:pt>
                      <c:pt idx="211">
                        <c:v>5484.0319976783903</c:v>
                      </c:pt>
                      <c:pt idx="212">
                        <c:v>5882.95707170885</c:v>
                      </c:pt>
                      <c:pt idx="213">
                        <c:v>6310.5140967122907</c:v>
                      </c:pt>
                      <c:pt idx="214">
                        <c:v>6768.7038513872449</c:v>
                      </c:pt>
                      <c:pt idx="215">
                        <c:v>7259.6572979517705</c:v>
                      </c:pt>
                      <c:pt idx="216">
                        <c:v>7785.6430315020916</c:v>
                      </c:pt>
                      <c:pt idx="217">
                        <c:v>8349.0748487156925</c:v>
                      </c:pt>
                      <c:pt idx="218">
                        <c:v>8952.5194250143213</c:v>
                      </c:pt>
                      <c:pt idx="219">
                        <c:v>9598.7040732996447</c:v>
                      </c:pt>
                      <c:pt idx="220">
                        <c:v>10290.524542473162</c:v>
                      </c:pt>
                      <c:pt idx="221">
                        <c:v>10672.687807444723</c:v>
                      </c:pt>
                      <c:pt idx="222">
                        <c:v>11157.452485657977</c:v>
                      </c:pt>
                      <c:pt idx="223">
                        <c:v>11724.241554453034</c:v>
                      </c:pt>
                      <c:pt idx="224">
                        <c:v>12360.012840432399</c:v>
                      </c:pt>
                      <c:pt idx="225">
                        <c:v>13056.796918441127</c:v>
                      </c:pt>
                      <c:pt idx="226">
                        <c:v>13810.050218119326</c:v>
                      </c:pt>
                      <c:pt idx="227">
                        <c:v>14617.553441063486</c:v>
                      </c:pt>
                      <c:pt idx="228">
                        <c:v>15478.674664433964</c:v>
                      </c:pt>
                      <c:pt idx="229">
                        <c:v>16393.876244348568</c:v>
                      </c:pt>
                      <c:pt idx="230">
                        <c:v>17364.384603162365</c:v>
                      </c:pt>
                      <c:pt idx="231">
                        <c:v>18391.968727339936</c:v>
                      </c:pt>
                      <c:pt idx="232">
                        <c:v>19478.791093215972</c:v>
                      </c:pt>
                      <c:pt idx="233">
                        <c:v>20627.306705157731</c:v>
                      </c:pt>
                      <c:pt idx="234">
                        <c:v>21840.193934337494</c:v>
                      </c:pt>
                      <c:pt idx="235">
                        <c:v>23120.306197996069</c:v>
                      </c:pt>
                      <c:pt idx="236">
                        <c:v>23627.654801153392</c:v>
                      </c:pt>
                      <c:pt idx="237">
                        <c:v>24354.813475672607</c:v>
                      </c:pt>
                      <c:pt idx="238">
                        <c:v>25244.422692167987</c:v>
                      </c:pt>
                      <c:pt idx="239">
                        <c:v>26258.91274976531</c:v>
                      </c:pt>
                      <c:pt idx="240">
                        <c:v>27373.851608758469</c:v>
                      </c:pt>
                      <c:pt idx="241">
                        <c:v>28573.524677842426</c:v>
                      </c:pt>
                      <c:pt idx="242">
                        <c:v>29847.99680579541</c:v>
                      </c:pt>
                      <c:pt idx="243">
                        <c:v>31191.158412613091</c:v>
                      </c:pt>
                      <c:pt idx="244">
                        <c:v>32599.424917692882</c:v>
                      </c:pt>
                      <c:pt idx="245">
                        <c:v>34070.869715013345</c:v>
                      </c:pt>
                      <c:pt idx="246">
                        <c:v>35604.644742181154</c:v>
                      </c:pt>
                      <c:pt idx="247">
                        <c:v>37200.591709631088</c:v>
                      </c:pt>
                      <c:pt idx="248">
                        <c:v>38858.979616264842</c:v>
                      </c:pt>
                      <c:pt idx="249">
                        <c:v>40580.325805036977</c:v>
                      </c:pt>
                      <c:pt idx="250">
                        <c:v>42365.272178041298</c:v>
                      </c:pt>
                      <c:pt idx="251">
                        <c:v>44214.497734550001</c:v>
                      </c:pt>
                      <c:pt idx="252">
                        <c:v>37674.899352277396</c:v>
                      </c:pt>
                      <c:pt idx="253">
                        <c:v>33478.634304874889</c:v>
                      </c:pt>
                      <c:pt idx="254">
                        <c:v>30770.507912287248</c:v>
                      </c:pt>
                      <c:pt idx="255">
                        <c:v>29007.144111113274</c:v>
                      </c:pt>
                      <c:pt idx="256">
                        <c:v>27843.338186598994</c:v>
                      </c:pt>
                      <c:pt idx="257">
                        <c:v>27059.811924596179</c:v>
                      </c:pt>
                      <c:pt idx="258">
                        <c:v>26517.296243256947</c:v>
                      </c:pt>
                      <c:pt idx="259">
                        <c:v>26127.3513097881</c:v>
                      </c:pt>
                      <c:pt idx="260">
                        <c:v>25833.825434102262</c:v>
                      </c:pt>
                      <c:pt idx="261">
                        <c:v>25601.075236766515</c:v>
                      </c:pt>
                      <c:pt idx="262">
                        <c:v>25406.48227104187</c:v>
                      </c:pt>
                      <c:pt idx="263">
                        <c:v>25235.699518782385</c:v>
                      </c:pt>
                      <c:pt idx="264">
                        <c:v>25079.632207940507</c:v>
                      </c:pt>
                      <c:pt idx="265">
                        <c:v>24932.52035669671</c:v>
                      </c:pt>
                      <c:pt idx="266">
                        <c:v>24790.72112229075</c:v>
                      </c:pt>
                      <c:pt idx="267">
                        <c:v>20295.999112392426</c:v>
                      </c:pt>
                      <c:pt idx="268">
                        <c:v>17383.190276166737</c:v>
                      </c:pt>
                      <c:pt idx="269">
                        <c:v>15447.28130143966</c:v>
                      </c:pt>
                      <c:pt idx="270">
                        <c:v>14116.193674976032</c:v>
                      </c:pt>
                      <c:pt idx="271">
                        <c:v>13161.065408789082</c:v>
                      </c:pt>
                      <c:pt idx="272">
                        <c:v>12441.085999754923</c:v>
                      </c:pt>
                      <c:pt idx="273">
                        <c:v>11869.579115955807</c:v>
                      </c:pt>
                      <c:pt idx="274">
                        <c:v>11393.150125128184</c:v>
                      </c:pt>
                      <c:pt idx="275">
                        <c:v>10978.866473149013</c:v>
                      </c:pt>
                      <c:pt idx="276">
                        <c:v>10606.376764077857</c:v>
                      </c:pt>
                      <c:pt idx="277">
                        <c:v>10263.06608026393</c:v>
                      </c:pt>
                      <c:pt idx="278">
                        <c:v>9941.0778602621976</c:v>
                      </c:pt>
                      <c:pt idx="279">
                        <c:v>9635.4832172392453</c:v>
                      </c:pt>
                      <c:pt idx="280">
                        <c:v>9343.1556053657096</c:v>
                      </c:pt>
                      <c:pt idx="281">
                        <c:v>9062.0790592847079</c:v>
                      </c:pt>
                      <c:pt idx="282">
                        <c:v>8790.9229401696757</c:v>
                      </c:pt>
                      <c:pt idx="283">
                        <c:v>8528.7804922921459</c:v>
                      </c:pt>
                      <c:pt idx="284">
                        <c:v>8275.0080847763056</c:v>
                      </c:pt>
                      <c:pt idx="285">
                        <c:v>8029.1263378705316</c:v>
                      </c:pt>
                      <c:pt idx="286">
                        <c:v>7790.7592852217967</c:v>
                      </c:pt>
                      <c:pt idx="287">
                        <c:v>7559.5969142916965</c:v>
                      </c:pt>
                      <c:pt idx="288">
                        <c:v>7335.3720760949855</c:v>
                      </c:pt>
                      <c:pt idx="289">
                        <c:v>7117.8462275208485</c:v>
                      </c:pt>
                      <c:pt idx="290">
                        <c:v>6906.8006034819182</c:v>
                      </c:pt>
                      <c:pt idx="291">
                        <c:v>6702.0307276721951</c:v>
                      </c:pt>
                      <c:pt idx="292">
                        <c:v>6503.3429767558446</c:v>
                      </c:pt>
                      <c:pt idx="293">
                        <c:v>6310.5524081700933</c:v>
                      </c:pt>
                      <c:pt idx="294">
                        <c:v>6123.4813661474363</c:v>
                      </c:pt>
                      <c:pt idx="295">
                        <c:v>5941.9585676389543</c:v>
                      </c:pt>
                      <c:pt idx="296">
                        <c:v>5765.8184847823959</c:v>
                      </c:pt>
                      <c:pt idx="297">
                        <c:v>6151.2175941496316</c:v>
                      </c:pt>
                      <c:pt idx="298">
                        <c:v>6334.3095437233951</c:v>
                      </c:pt>
                      <c:pt idx="299">
                        <c:v>6392.9777307926079</c:v>
                      </c:pt>
                      <c:pt idx="300">
                        <c:v>6375.5664820720394</c:v>
                      </c:pt>
                      <c:pt idx="301">
                        <c:v>6312.0746080888784</c:v>
                      </c:pt>
                      <c:pt idx="302">
                        <c:v>6221.1076748615815</c:v>
                      </c:pt>
                      <c:pt idx="303">
                        <c:v>6114.1959465330438</c:v>
                      </c:pt>
                      <c:pt idx="304">
                        <c:v>5998.4761322782306</c:v>
                      </c:pt>
                      <c:pt idx="305">
                        <c:v>5878.3569030240924</c:v>
                      </c:pt>
                      <c:pt idx="306">
                        <c:v>5756.5532472605937</c:v>
                      </c:pt>
                      <c:pt idx="307">
                        <c:v>5634.7288331838372</c:v>
                      </c:pt>
                      <c:pt idx="308">
                        <c:v>5513.8949213313008</c:v>
                      </c:pt>
                      <c:pt idx="309">
                        <c:v>5394.65808492613</c:v>
                      </c:pt>
                      <c:pt idx="310">
                        <c:v>5277.3740354677693</c:v>
                      </c:pt>
                      <c:pt idx="311">
                        <c:v>5162.2431381990045</c:v>
                      </c:pt>
                      <c:pt idx="312">
                        <c:v>5049.3697168225699</c:v>
                      </c:pt>
                      <c:pt idx="313">
                        <c:v>5733.9462788083783</c:v>
                      </c:pt>
                      <c:pt idx="314">
                        <c:v>6153.3179370022408</c:v>
                      </c:pt>
                      <c:pt idx="315">
                        <c:v>6404.7363942306592</c:v>
                      </c:pt>
                      <c:pt idx="316">
                        <c:v>6549.8056598825806</c:v>
                      </c:pt>
                      <c:pt idx="317">
                        <c:v>6627.5481635920823</c:v>
                      </c:pt>
                      <c:pt idx="318">
                        <c:v>6662.6819461950545</c:v>
                      </c:pt>
                      <c:pt idx="319">
                        <c:v>6670.8640600410672</c:v>
                      </c:pt>
                      <c:pt idx="320">
                        <c:v>6662.0120752876737</c:v>
                      </c:pt>
                      <c:pt idx="321">
                        <c:v>6642.4080921033392</c:v>
                      </c:pt>
                      <c:pt idx="322">
                        <c:v>6616.0315007704176</c:v>
                      </c:pt>
                      <c:pt idx="323">
                        <c:v>6585.403182832868</c:v>
                      </c:pt>
                      <c:pt idx="324">
                        <c:v>6552.1202354150664</c:v>
                      </c:pt>
                      <c:pt idx="325">
                        <c:v>6517.1946624026541</c:v>
                      </c:pt>
                      <c:pt idx="326">
                        <c:v>6481.267894434377</c:v>
                      </c:pt>
                      <c:pt idx="327">
                        <c:v>6444.7466582876041</c:v>
                      </c:pt>
                      <c:pt idx="328">
                        <c:v>6407.8890297709358</c:v>
                      </c:pt>
                      <c:pt idx="329">
                        <c:v>6370.8589340966391</c:v>
                      </c:pt>
                      <c:pt idx="330">
                        <c:v>6333.7606621438108</c:v>
                      </c:pt>
                      <c:pt idx="331">
                        <c:v>6296.6607298782437</c:v>
                      </c:pt>
                      <c:pt idx="332">
                        <c:v>6259.6017218055658</c:v>
                      </c:pt>
                      <c:pt idx="333">
                        <c:v>6222.6110577846921</c:v>
                      </c:pt>
                      <c:pt idx="334">
                        <c:v>6185.7065447986706</c:v>
                      </c:pt>
                      <c:pt idx="335">
                        <c:v>6148.8998926817085</c:v>
                      </c:pt>
                      <c:pt idx="336">
                        <c:v>6112.1989404763708</c:v>
                      </c:pt>
                      <c:pt idx="337">
                        <c:v>6075.6090662875704</c:v>
                      </c:pt>
                      <c:pt idx="338">
                        <c:v>6039.1340800916641</c:v>
                      </c:pt>
                      <c:pt idx="339">
                        <c:v>6002.7767891381372</c:v>
                      </c:pt>
                      <c:pt idx="340">
                        <c:v>5966.5393560325465</c:v>
                      </c:pt>
                      <c:pt idx="341">
                        <c:v>5930.4235255456442</c:v>
                      </c:pt>
                      <c:pt idx="342">
                        <c:v>5894.4307683022398</c:v>
                      </c:pt>
                      <c:pt idx="343">
                        <c:v>5858.5623718411598</c:v>
                      </c:pt>
                      <c:pt idx="344">
                        <c:v>7077.1455992506963</c:v>
                      </c:pt>
                      <c:pt idx="345">
                        <c:v>7958.1259362003138</c:v>
                      </c:pt>
                      <c:pt idx="346">
                        <c:v>8620.6872150577528</c:v>
                      </c:pt>
                      <c:pt idx="347">
                        <c:v>9142.6948006457587</c:v>
                      </c:pt>
                      <c:pt idx="348">
                        <c:v>9575.0315632450202</c:v>
                      </c:pt>
                      <c:pt idx="349">
                        <c:v>9950.9599782442401</c:v>
                      </c:pt>
                      <c:pt idx="350">
                        <c:v>10292.236020525659</c:v>
                      </c:pt>
                      <c:pt idx="351">
                        <c:v>10613.101766781294</c:v>
                      </c:pt>
                      <c:pt idx="352">
                        <c:v>10922.892649729358</c:v>
                      </c:pt>
                      <c:pt idx="353">
                        <c:v>11227.739991999209</c:v>
                      </c:pt>
                      <c:pt idx="354">
                        <c:v>11531.682708117491</c:v>
                      </c:pt>
                      <c:pt idx="355">
                        <c:v>11837.393167631468</c:v>
                      </c:pt>
                      <c:pt idx="356">
                        <c:v>12146.65109355865</c:v>
                      </c:pt>
                      <c:pt idx="357">
                        <c:v>12460.652923287991</c:v>
                      </c:pt>
                      <c:pt idx="358">
                        <c:v>12780.213725274843</c:v>
                      </c:pt>
                      <c:pt idx="359">
                        <c:v>13105.898954749431</c:v>
                      </c:pt>
                      <c:pt idx="360">
                        <c:v>13438.110394519594</c:v>
                      </c:pt>
                      <c:pt idx="361">
                        <c:v>13777.142178469778</c:v>
                      </c:pt>
                      <c:pt idx="362">
                        <c:v>14123.217278307897</c:v>
                      </c:pt>
                      <c:pt idx="363">
                        <c:v>14476.511231457222</c:v>
                      </c:pt>
                      <c:pt idx="364">
                        <c:v>14837.167535517787</c:v>
                      </c:pt>
                      <c:pt idx="365">
                        <c:v>15205.307598648715</c:v>
                      </c:pt>
                      <c:pt idx="366">
                        <c:v>15581.037132263958</c:v>
                      </c:pt>
                      <c:pt idx="367">
                        <c:v>15964.450217591835</c:v>
                      </c:pt>
                      <c:pt idx="368">
                        <c:v>16355.631850115758</c:v>
                      </c:pt>
                      <c:pt idx="369">
                        <c:v>16754.659486801986</c:v>
                      </c:pt>
                      <c:pt idx="370">
                        <c:v>17161.603938817236</c:v>
                      </c:pt>
                      <c:pt idx="371">
                        <c:v>17576.529833508906</c:v>
                      </c:pt>
                      <c:pt idx="372">
                        <c:v>17811.02023479751</c:v>
                      </c:pt>
                      <c:pt idx="373">
                        <c:v>18100.055617997474</c:v>
                      </c:pt>
                      <c:pt idx="374">
                        <c:v>18426.769787508252</c:v>
                      </c:pt>
                      <c:pt idx="375">
                        <c:v>18780.183465872455</c:v>
                      </c:pt>
                      <c:pt idx="376">
                        <c:v>19153.147856003394</c:v>
                      </c:pt>
                      <c:pt idx="377">
                        <c:v>19541.005642600176</c:v>
                      </c:pt>
                      <c:pt idx="378">
                        <c:v>19940.71915708053</c:v>
                      </c:pt>
                      <c:pt idx="379">
                        <c:v>20350.302719826723</c:v>
                      </c:pt>
                      <c:pt idx="380">
                        <c:v>20768.453025320156</c:v>
                      </c:pt>
                      <c:pt idx="381">
                        <c:v>21194.308461000572</c:v>
                      </c:pt>
                      <c:pt idx="382">
                        <c:v>21627.292362281383</c:v>
                      </c:pt>
                      <c:pt idx="383">
                        <c:v>22067.010907202119</c:v>
                      </c:pt>
                      <c:pt idx="384">
                        <c:v>22513.18657787086</c:v>
                      </c:pt>
                      <c:pt idx="385">
                        <c:v>22965.614772578148</c:v>
                      </c:pt>
                      <c:pt idx="386">
                        <c:v>23424.135486480802</c:v>
                      </c:pt>
                      <c:pt idx="387">
                        <c:v>21338.818557709419</c:v>
                      </c:pt>
                      <c:pt idx="388">
                        <c:v>19996.634347003564</c:v>
                      </c:pt>
                      <c:pt idx="389">
                        <c:v>19126.948647287969</c:v>
                      </c:pt>
                      <c:pt idx="390">
                        <c:v>18557.54572946639</c:v>
                      </c:pt>
                      <c:pt idx="391">
                        <c:v>18178.847593815317</c:v>
                      </c:pt>
                      <c:pt idx="392">
                        <c:v>17921.138205321615</c:v>
                      </c:pt>
                      <c:pt idx="393">
                        <c:v>17740.067293348806</c:v>
                      </c:pt>
                      <c:pt idx="394">
                        <c:v>17607.424676066428</c:v>
                      </c:pt>
                      <c:pt idx="395">
                        <c:v>17505.269312511347</c:v>
                      </c:pt>
                      <c:pt idx="396">
                        <c:v>17422.193478211138</c:v>
                      </c:pt>
                      <c:pt idx="397">
                        <c:v>17350.945737518705</c:v>
                      </c:pt>
                      <c:pt idx="398">
                        <c:v>17286.918592844428</c:v>
                      </c:pt>
                      <c:pt idx="399">
                        <c:v>17227.186336330215</c:v>
                      </c:pt>
                      <c:pt idx="400">
                        <c:v>17169.89297673876</c:v>
                      </c:pt>
                      <c:pt idx="401">
                        <c:v>17113.862892385998</c:v>
                      </c:pt>
                      <c:pt idx="402">
                        <c:v>17058.353178191726</c:v>
                      </c:pt>
                      <c:pt idx="403">
                        <c:v>14892.777523497165</c:v>
                      </c:pt>
                      <c:pt idx="404">
                        <c:v>13455.112753322283</c:v>
                      </c:pt>
                      <c:pt idx="405">
                        <c:v>12471.992522117625</c:v>
                      </c:pt>
                      <c:pt idx="406">
                        <c:v>11773.373286139456</c:v>
                      </c:pt>
                      <c:pt idx="407">
                        <c:v>11253.473294477024</c:v>
                      </c:pt>
                      <c:pt idx="408">
                        <c:v>10846.476782470112</c:v>
                      </c:pt>
                      <c:pt idx="409">
                        <c:v>10511.422922997037</c:v>
                      </c:pt>
                      <c:pt idx="410">
                        <c:v>10222.807808571795</c:v>
                      </c:pt>
                      <c:pt idx="411">
                        <c:v>9964.7398037832518</c:v>
                      </c:pt>
                      <c:pt idx="412">
                        <c:v>9727.3048982274431</c:v>
                      </c:pt>
                      <c:pt idx="413">
                        <c:v>9504.3064944769721</c:v>
                      </c:pt>
                      <c:pt idx="414">
                        <c:v>9291.8599426124274</c:v>
                      </c:pt>
                      <c:pt idx="415">
                        <c:v>9087.5186108594207</c:v>
                      </c:pt>
                      <c:pt idx="416">
                        <c:v>8889.7304864378439</c:v>
                      </c:pt>
                      <c:pt idx="417">
                        <c:v>8697.5003054102235</c:v>
                      </c:pt>
                      <c:pt idx="418">
                        <c:v>8510.1794790631066</c:v>
                      </c:pt>
                      <c:pt idx="419">
                        <c:v>8327.3354804527989</c:v>
                      </c:pt>
                      <c:pt idx="420">
                        <c:v>8148.6706352371348</c:v>
                      </c:pt>
                      <c:pt idx="421">
                        <c:v>7973.9716285252234</c:v>
                      </c:pt>
                      <c:pt idx="422">
                        <c:v>7803.0781080894822</c:v>
                      </c:pt>
                      <c:pt idx="423">
                        <c:v>7635.8631595309216</c:v>
                      </c:pt>
                      <c:pt idx="424">
                        <c:v>7472.2211618448391</c:v>
                      </c:pt>
                      <c:pt idx="425">
                        <c:v>7312.0602309975038</c:v>
                      </c:pt>
                      <c:pt idx="426">
                        <c:v>7155.297515549255</c:v>
                      </c:pt>
                      <c:pt idx="427">
                        <c:v>7001.8562651509264</c:v>
                      </c:pt>
                      <c:pt idx="428">
                        <c:v>6851.6640010618239</c:v>
                      </c:pt>
                      <c:pt idx="429">
                        <c:v>6704.6513716789104</c:v>
                      </c:pt>
                      <c:pt idx="430">
                        <c:v>6560.7514338676001</c:v>
                      </c:pt>
                      <c:pt idx="431">
                        <c:v>6419.8991989783517</c:v>
                      </c:pt>
                      <c:pt idx="432">
                        <c:v>6282.0313434094714</c:v>
                      </c:pt>
                      <c:pt idx="433">
                        <c:v>5439.7234493064516</c:v>
                      </c:pt>
                      <c:pt idx="434">
                        <c:v>4872.4946582176362</c:v>
                      </c:pt>
                      <c:pt idx="435">
                        <c:v>4475.1915703850937</c:v>
                      </c:pt>
                      <c:pt idx="436">
                        <c:v>4183.4512744596977</c:v>
                      </c:pt>
                      <c:pt idx="437">
                        <c:v>3957.8588527089933</c:v>
                      </c:pt>
                      <c:pt idx="438">
                        <c:v>3774.2583409058525</c:v>
                      </c:pt>
                      <c:pt idx="439">
                        <c:v>3617.8271243800887</c:v>
                      </c:pt>
                      <c:pt idx="440">
                        <c:v>3479.4519999181894</c:v>
                      </c:pt>
                      <c:pt idx="441">
                        <c:v>3353.5128829685782</c:v>
                      </c:pt>
                      <c:pt idx="442">
                        <c:v>3236.5273861693308</c:v>
                      </c:pt>
                      <c:pt idx="443">
                        <c:v>3126.321873130385</c:v>
                      </c:pt>
                      <c:pt idx="444">
                        <c:v>3021.5244804846525</c:v>
                      </c:pt>
                      <c:pt idx="445">
                        <c:v>2921.2550393160973</c:v>
                      </c:pt>
                      <c:pt idx="446">
                        <c:v>2824.935409422776</c:v>
                      </c:pt>
                      <c:pt idx="447">
                        <c:v>2732.1734512129015</c:v>
                      </c:pt>
                      <c:pt idx="448">
                        <c:v>2642.6920302587273</c:v>
                      </c:pt>
                      <c:pt idx="449">
                        <c:v>2556.2855615559183</c:v>
                      </c:pt>
                      <c:pt idx="450">
                        <c:v>2472.7933960269584</c:v>
                      </c:pt>
                      <c:pt idx="451">
                        <c:v>2392.0835075024092</c:v>
                      </c:pt>
                      <c:pt idx="452">
                        <c:v>2314.0424797488927</c:v>
                      </c:pt>
                      <c:pt idx="453">
                        <c:v>2238.5693472012495</c:v>
                      </c:pt>
                      <c:pt idx="454">
                        <c:v>2165.5717934104182</c:v>
                      </c:pt>
                      <c:pt idx="455">
                        <c:v>2094.9637923726741</c:v>
                      </c:pt>
                      <c:pt idx="456">
                        <c:v>2026.6641332864333</c:v>
                      </c:pt>
                      <c:pt idx="457">
                        <c:v>1960.5954865994954</c:v>
                      </c:pt>
                      <c:pt idx="458">
                        <c:v>1896.6838020989801</c:v>
                      </c:pt>
                      <c:pt idx="459">
                        <c:v>1834.8579110579444</c:v>
                      </c:pt>
                      <c:pt idx="460">
                        <c:v>1775.0492541442206</c:v>
                      </c:pt>
                      <c:pt idx="461">
                        <c:v>1717.191687183566</c:v>
                      </c:pt>
                      <c:pt idx="462">
                        <c:v>1661.2213354509906</c:v>
                      </c:pt>
                      <c:pt idx="463">
                        <c:v>1607.0764785274382</c:v>
                      </c:pt>
                      <c:pt idx="464">
                        <c:v>1965.0287315811388</c:v>
                      </c:pt>
                      <c:pt idx="465">
                        <c:v>2176.4645389445436</c:v>
                      </c:pt>
                      <c:pt idx="466">
                        <c:v>2296.1661114962881</c:v>
                      </c:pt>
                      <c:pt idx="467">
                        <c:v>2358.4963315360778</c:v>
                      </c:pt>
                      <c:pt idx="468">
                        <c:v>2385.0088165388861</c:v>
                      </c:pt>
                      <c:pt idx="469">
                        <c:v>2389.2218589333306</c:v>
                      </c:pt>
                      <c:pt idx="470">
                        <c:v>2379.6131940069836</c:v>
                      </c:pt>
                      <c:pt idx="471">
                        <c:v>2361.4986519652939</c:v>
                      </c:pt>
                      <c:pt idx="472">
                        <c:v>2338.2106484574292</c:v>
                      </c:pt>
                      <c:pt idx="473">
                        <c:v>2311.8374530164906</c:v>
                      </c:pt>
                      <c:pt idx="474">
                        <c:v>2283.6869289191122</c:v>
                      </c:pt>
                      <c:pt idx="475">
                        <c:v>2254.5774325586367</c:v>
                      </c:pt>
                      <c:pt idx="476">
                        <c:v>2225.0202900414274</c:v>
                      </c:pt>
                      <c:pt idx="477">
                        <c:v>2195.3342608132398</c:v>
                      </c:pt>
                      <c:pt idx="478">
                        <c:v>2165.7173375275156</c:v>
                      </c:pt>
                      <c:pt idx="479">
                        <c:v>2136.2917836624224</c:v>
                      </c:pt>
                      <c:pt idx="480">
                        <c:v>2107.1323837789819</c:v>
                      </c:pt>
                      <c:pt idx="481">
                        <c:v>2078.2841635374166</c:v>
                      </c:pt>
                      <c:pt idx="482">
                        <c:v>2049.7735044432229</c:v>
                      </c:pt>
                      <c:pt idx="483">
                        <c:v>2021.6151153619726</c:v>
                      </c:pt>
                      <c:pt idx="484">
                        <c:v>1993.816405166554</c:v>
                      </c:pt>
                      <c:pt idx="485">
                        <c:v>1966.3802252419141</c:v>
                      </c:pt>
                      <c:pt idx="486">
                        <c:v>1939.3065894893705</c:v>
                      </c:pt>
                      <c:pt idx="487">
                        <c:v>1912.593752976632</c:v>
                      </c:pt>
                      <c:pt idx="488">
                        <c:v>1886.2388883071703</c:v>
                      </c:pt>
                      <c:pt idx="489">
                        <c:v>1860.2385096665203</c:v>
                      </c:pt>
                      <c:pt idx="490">
                        <c:v>1834.5887386048109</c:v>
                      </c:pt>
                      <c:pt idx="491">
                        <c:v>1809.2854705527948</c:v>
                      </c:pt>
                      <c:pt idx="492">
                        <c:v>1784.3244790762392</c:v>
                      </c:pt>
                      <c:pt idx="493">
                        <c:v>1759.7014810791065</c:v>
                      </c:pt>
                      <c:pt idx="494">
                        <c:v>2159.6213023446867</c:v>
                      </c:pt>
                      <c:pt idx="495">
                        <c:v>2436.5493171846497</c:v>
                      </c:pt>
                      <c:pt idx="496">
                        <c:v>2634.0901258903896</c:v>
                      </c:pt>
                      <c:pt idx="497">
                        <c:v>2780.4980803240524</c:v>
                      </c:pt>
                      <c:pt idx="498">
                        <c:v>2894.0824592863373</c:v>
                      </c:pt>
                      <c:pt idx="499">
                        <c:v>2986.7094009574466</c:v>
                      </c:pt>
                      <c:pt idx="500">
                        <c:v>3066.0707498361139</c:v>
                      </c:pt>
                      <c:pt idx="501">
                        <c:v>3137.1540002900283</c:v>
                      </c:pt>
                      <c:pt idx="502">
                        <c:v>3203.19463901375</c:v>
                      </c:pt>
                      <c:pt idx="503">
                        <c:v>3266.2931404505571</c:v>
                      </c:pt>
                      <c:pt idx="504">
                        <c:v>3327.8146965248561</c:v>
                      </c:pt>
                      <c:pt idx="505">
                        <c:v>3388.6481846548868</c:v>
                      </c:pt>
                      <c:pt idx="506">
                        <c:v>3449.373940079302</c:v>
                      </c:pt>
                      <c:pt idx="507">
                        <c:v>3510.3724455191264</c:v>
                      </c:pt>
                      <c:pt idx="508">
                        <c:v>3571.8947434992433</c:v>
                      </c:pt>
                      <c:pt idx="509">
                        <c:v>3634.1080505184373</c:v>
                      </c:pt>
                      <c:pt idx="510">
                        <c:v>3697.1253057718914</c:v>
                      </c:pt>
                      <c:pt idx="511">
                        <c:v>3761.0243119863781</c:v>
                      </c:pt>
                      <c:pt idx="512">
                        <c:v>3825.8601336294032</c:v>
                      </c:pt>
                      <c:pt idx="513">
                        <c:v>3891.6731270121154</c:v>
                      </c:pt>
                      <c:pt idx="514">
                        <c:v>3958.4941405879208</c:v>
                      </c:pt>
                      <c:pt idx="515">
                        <c:v>4026.3478820036471</c:v>
                      </c:pt>
                      <c:pt idx="516">
                        <c:v>4095.255097493538</c:v>
                      </c:pt>
                      <c:pt idx="517">
                        <c:v>4165.2339818371802</c:v>
                      </c:pt>
                      <c:pt idx="518">
                        <c:v>4236.301089805921</c:v>
                      </c:pt>
                      <c:pt idx="519">
                        <c:v>4308.4719246003942</c:v>
                      </c:pt>
                      <c:pt idx="520">
                        <c:v>4381.7613169660453</c:v>
                      </c:pt>
                      <c:pt idx="521">
                        <c:v>4456.1836686289189</c:v>
                      </c:pt>
                      <c:pt idx="522">
                        <c:v>4531.7531077531057</c:v>
                      </c:pt>
                      <c:pt idx="523">
                        <c:v>4608.4835873170159</c:v>
                      </c:pt>
                      <c:pt idx="524">
                        <c:v>4686.3889464201848</c:v>
                      </c:pt>
                      <c:pt idx="525">
                        <c:v>5272.1540006209825</c:v>
                      </c:pt>
                      <c:pt idx="526">
                        <c:v>5744.2545205235638</c:v>
                      </c:pt>
                      <c:pt idx="527">
                        <c:v>6144.6432472815659</c:v>
                      </c:pt>
                      <c:pt idx="528">
                        <c:v>6501.0994690727439</c:v>
                      </c:pt>
                      <c:pt idx="529">
                        <c:v>6832.0580266883499</c:v>
                      </c:pt>
                      <c:pt idx="530">
                        <c:v>7149.7941337392131</c:v>
                      </c:pt>
                      <c:pt idx="531">
                        <c:v>7462.5238106899051</c:v>
                      </c:pt>
                      <c:pt idx="532">
                        <c:v>7775.7891286357753</c:v>
                      </c:pt>
                      <c:pt idx="533">
                        <c:v>8093.3717576574418</c:v>
                      </c:pt>
                      <c:pt idx="534">
                        <c:v>8417.8954122103787</c:v>
                      </c:pt>
                      <c:pt idx="535">
                        <c:v>8751.2231088872122</c:v>
                      </c:pt>
                      <c:pt idx="536">
                        <c:v>9094.7190899425714</c:v>
                      </c:pt>
                      <c:pt idx="537">
                        <c:v>9449.4214814829829</c:v>
                      </c:pt>
                      <c:pt idx="538">
                        <c:v>9816.1560683303487</c:v>
                      </c:pt>
                      <c:pt idx="539">
                        <c:v>10195.611221458095</c:v>
                      </c:pt>
                      <c:pt idx="540">
                        <c:v>10588.387190305264</c:v>
                      </c:pt>
                      <c:pt idx="541">
                        <c:v>10995.028471938747</c:v>
                      </c:pt>
                      <c:pt idx="542">
                        <c:v>11416.045000977532</c:v>
                      </c:pt>
                      <c:pt idx="543">
                        <c:v>11851.925946721145</c:v>
                      </c:pt>
                      <c:pt idx="544">
                        <c:v>12303.148612955436</c:v>
                      </c:pt>
                      <c:pt idx="545">
                        <c:v>12770.184084507597</c:v>
                      </c:pt>
                      <c:pt idx="546">
                        <c:v>13253.500703118945</c:v>
                      </c:pt>
                      <c:pt idx="547">
                        <c:v>13753.566084889426</c:v>
                      </c:pt>
                      <c:pt idx="548">
                        <c:v>14270.848147323519</c:v>
                      </c:pt>
                      <c:pt idx="549">
                        <c:v>14805.815452942088</c:v>
                      </c:pt>
                      <c:pt idx="550">
                        <c:v>15358.937070208047</c:v>
                      </c:pt>
                      <c:pt idx="551">
                        <c:v>15930.682082476491</c:v>
                      </c:pt>
                      <c:pt idx="552">
                        <c:v>16521.518829512766</c:v>
                      </c:pt>
                      <c:pt idx="553">
                        <c:v>17131.91393570897</c:v>
                      </c:pt>
                      <c:pt idx="554">
                        <c:v>17762.331159120815</c:v>
                      </c:pt>
                      <c:pt idx="555">
                        <c:v>18413.230082316863</c:v>
                      </c:pt>
                      <c:pt idx="556">
                        <c:v>15755.430242289132</c:v>
                      </c:pt>
                      <c:pt idx="557">
                        <c:v>14047.445201971237</c:v>
                      </c:pt>
                      <c:pt idx="558">
                        <c:v>12941.160426728969</c:v>
                      </c:pt>
                      <c:pt idx="559">
                        <c:v>12216.034169618688</c:v>
                      </c:pt>
                      <c:pt idx="560">
                        <c:v>11732.355135470027</c:v>
                      </c:pt>
                      <c:pt idx="561">
                        <c:v>11401.622944288261</c:v>
                      </c:pt>
                      <c:pt idx="562">
                        <c:v>11167.780471644292</c:v>
                      </c:pt>
                      <c:pt idx="563">
                        <c:v>10995.323017162864</c:v>
                      </c:pt>
                      <c:pt idx="564">
                        <c:v>10861.764947191685</c:v>
                      </c:pt>
                      <c:pt idx="565">
                        <c:v>10752.867241291504</c:v>
                      </c:pt>
                      <c:pt idx="566">
                        <c:v>10659.614247538404</c:v>
                      </c:pt>
                      <c:pt idx="567">
                        <c:v>10576.298613484423</c:v>
                      </c:pt>
                      <c:pt idx="568">
                        <c:v>10499.308244160442</c:v>
                      </c:pt>
                      <c:pt idx="569">
                        <c:v>10426.357971708194</c:v>
                      </c:pt>
                      <c:pt idx="570">
                        <c:v>10356.002922706046</c:v>
                      </c:pt>
                      <c:pt idx="571">
                        <c:v>10287.33031586347</c:v>
                      </c:pt>
                      <c:pt idx="572">
                        <c:v>10219.764274509758</c:v>
                      </c:pt>
                      <c:pt idx="573">
                        <c:v>10152.942217673753</c:v>
                      </c:pt>
                      <c:pt idx="574">
                        <c:v>10086.636583962605</c:v>
                      </c:pt>
                      <c:pt idx="575">
                        <c:v>10020.705264810224</c:v>
                      </c:pt>
                      <c:pt idx="576">
                        <c:v>9955.0602186809101</c:v>
                      </c:pt>
                      <c:pt idx="577">
                        <c:v>9889.6475983610835</c:v>
                      </c:pt>
                      <c:pt idx="578">
                        <c:v>9824.4351686157643</c:v>
                      </c:pt>
                      <c:pt idx="579">
                        <c:v>9759.4043400940027</c:v>
                      </c:pt>
                      <c:pt idx="580">
                        <c:v>9694.5451261212238</c:v>
                      </c:pt>
                      <c:pt idx="581">
                        <c:v>9629.852950114886</c:v>
                      </c:pt>
                      <c:pt idx="582">
                        <c:v>9565.3266246769235</c:v>
                      </c:pt>
                      <c:pt idx="583">
                        <c:v>9500.9670724781536</c:v>
                      </c:pt>
                      <c:pt idx="584">
                        <c:v>9436.7765167578873</c:v>
                      </c:pt>
                      <c:pt idx="585">
                        <c:v>9372.7579691197388</c:v>
                      </c:pt>
                      <c:pt idx="586">
                        <c:v>13267.954954265919</c:v>
                      </c:pt>
                      <c:pt idx="587">
                        <c:v>16287.812122226587</c:v>
                      </c:pt>
                      <c:pt idx="588">
                        <c:v>18744.68255710461</c:v>
                      </c:pt>
                      <c:pt idx="589">
                        <c:v>20848.530783512215</c:v>
                      </c:pt>
                      <c:pt idx="590">
                        <c:v>22740.83242047087</c:v>
                      </c:pt>
                      <c:pt idx="591">
                        <c:v>24517.248518656706</c:v>
                      </c:pt>
                      <c:pt idx="592">
                        <c:v>26242.790880722088</c:v>
                      </c:pt>
                      <c:pt idx="593">
                        <c:v>27961.963124598402</c:v>
                      </c:pt>
                      <c:pt idx="594">
                        <c:v>29705.539360073177</c:v>
                      </c:pt>
                      <c:pt idx="595">
                        <c:v>31495.092194409779</c:v>
                      </c:pt>
                      <c:pt idx="596">
                        <c:v>33346.013832391305</c:v>
                      </c:pt>
                      <c:pt idx="597">
                        <c:v>35269.527889473116</c:v>
                      </c:pt>
                      <c:pt idx="598">
                        <c:v>37274.024851499657</c:v>
                      </c:pt>
                      <c:pt idx="599">
                        <c:v>39365.943926022184</c:v>
                      </c:pt>
                      <c:pt idx="600">
                        <c:v>42158.359460452353</c:v>
                      </c:pt>
                      <c:pt idx="601">
                        <c:v>44949.669808403894</c:v>
                      </c:pt>
                      <c:pt idx="602">
                        <c:v>47783.72574053079</c:v>
                      </c:pt>
                      <c:pt idx="603">
                        <c:v>50690.675443784639</c:v>
                      </c:pt>
                      <c:pt idx="604">
                        <c:v>53691.313315379666</c:v>
                      </c:pt>
                      <c:pt idx="605">
                        <c:v>56799.969714373743</c:v>
                      </c:pt>
                      <c:pt idx="606">
                        <c:v>60026.420647886946</c:v>
                      </c:pt>
                      <c:pt idx="607">
                        <c:v>63377.138869712078</c:v>
                      </c:pt>
                      <c:pt idx="608">
                        <c:v>66856.102295935038</c:v>
                      </c:pt>
                      <c:pt idx="609">
                        <c:v>70465.304904554767</c:v>
                      </c:pt>
                      <c:pt idx="610">
                        <c:v>74205.06792197749</c:v>
                      </c:pt>
                      <c:pt idx="611">
                        <c:v>78074.217419192733</c:v>
                      </c:pt>
                      <c:pt idx="612">
                        <c:v>82070.173284107557</c:v>
                      </c:pt>
                      <c:pt idx="613">
                        <c:v>86188.980439286417</c:v>
                      </c:pt>
                      <c:pt idx="614">
                        <c:v>90425.303808353725</c:v>
                      </c:pt>
                      <c:pt idx="615">
                        <c:v>94772.402333590508</c:v>
                      </c:pt>
                      <c:pt idx="616">
                        <c:v>99222.093256291642</c:v>
                      </c:pt>
                      <c:pt idx="617">
                        <c:v>85598.93043087011</c:v>
                      </c:pt>
                      <c:pt idx="618">
                        <c:v>76840.355379988061</c:v>
                      </c:pt>
                      <c:pt idx="619">
                        <c:v>71187.709658929933</c:v>
                      </c:pt>
                      <c:pt idx="620">
                        <c:v>67515.381864048002</c:v>
                      </c:pt>
                      <c:pt idx="621">
                        <c:v>65103.248602976106</c:v>
                      </c:pt>
                      <c:pt idx="622">
                        <c:v>63490.800239067175</c:v>
                      </c:pt>
                      <c:pt idx="623">
                        <c:v>62383.682221435607</c:v>
                      </c:pt>
                      <c:pt idx="624">
                        <c:v>61593.845362389358</c:v>
                      </c:pt>
                      <c:pt idx="625">
                        <c:v>61001.233799593509</c:v>
                      </c:pt>
                      <c:pt idx="626">
                        <c:v>60529.268539060089</c:v>
                      </c:pt>
                      <c:pt idx="627">
                        <c:v>60129.163988936954</c:v>
                      </c:pt>
                      <c:pt idx="628">
                        <c:v>59769.898044757749</c:v>
                      </c:pt>
                      <c:pt idx="629">
                        <c:v>59431.799542909786</c:v>
                      </c:pt>
                      <c:pt idx="630">
                        <c:v>59102.449533772175</c:v>
                      </c:pt>
                      <c:pt idx="631">
                        <c:v>58774.062128575191</c:v>
                      </c:pt>
                      <c:pt idx="632">
                        <c:v>38152.688391245814</c:v>
                      </c:pt>
                      <c:pt idx="633">
                        <c:v>25746.486952789735</c:v>
                      </c:pt>
                      <c:pt idx="634">
                        <c:v>18225.493070612392</c:v>
                      </c:pt>
                      <c:pt idx="635">
                        <c:v>13612.450406246078</c:v>
                      </c:pt>
                      <c:pt idx="636">
                        <c:v>10733.175212391379</c:v>
                      </c:pt>
                      <c:pt idx="637">
                        <c:v>8890.2486607424744</c:v>
                      </c:pt>
                      <c:pt idx="638">
                        <c:v>7669.298935092047</c:v>
                      </c:pt>
                      <c:pt idx="639">
                        <c:v>6823.9992288581388</c:v>
                      </c:pt>
                      <c:pt idx="640">
                        <c:v>6207.7966902934631</c:v>
                      </c:pt>
                      <c:pt idx="641">
                        <c:v>5733.3834253410123</c:v>
                      </c:pt>
                      <c:pt idx="642">
                        <c:v>5348.6364681297882</c:v>
                      </c:pt>
                      <c:pt idx="643">
                        <c:v>5022.3343771390792</c:v>
                      </c:pt>
                      <c:pt idx="644">
                        <c:v>4735.6775677899113</c:v>
                      </c:pt>
                      <c:pt idx="645">
                        <c:v>4477.2539189888757</c:v>
                      </c:pt>
                      <c:pt idx="646">
                        <c:v>4240.0495943291344</c:v>
                      </c:pt>
                      <c:pt idx="647">
                        <c:v>4019.6739660484354</c:v>
                      </c:pt>
                      <c:pt idx="648">
                        <c:v>3813.3052761518411</c:v>
                      </c:pt>
                      <c:pt idx="649">
                        <c:v>3619.0641644323114</c:v>
                      </c:pt>
                      <c:pt idx="650">
                        <c:v>3435.6412113505694</c:v>
                      </c:pt>
                      <c:pt idx="651">
                        <c:v>3262.0752948020363</c:v>
                      </c:pt>
                      <c:pt idx="652">
                        <c:v>3097.6214990257245</c:v>
                      </c:pt>
                      <c:pt idx="653">
                        <c:v>2941.672209310148</c:v>
                      </c:pt>
                      <c:pt idx="654">
                        <c:v>2793.7098041445988</c:v>
                      </c:pt>
                      <c:pt idx="655">
                        <c:v>2653.2781287019961</c:v>
                      </c:pt>
                      <c:pt idx="656">
                        <c:v>2519.9651407513038</c:v>
                      </c:pt>
                      <c:pt idx="657">
                        <c:v>2393.3922111183751</c:v>
                      </c:pt>
                      <c:pt idx="658">
                        <c:v>2273.2073956762652</c:v>
                      </c:pt>
                      <c:pt idx="659">
                        <c:v>2159.0810850627836</c:v>
                      </c:pt>
                      <c:pt idx="660">
                        <c:v>2050.7030849317753</c:v>
                      </c:pt>
                      <c:pt idx="661">
                        <c:v>1947.7805634251224</c:v>
                      </c:pt>
                      <c:pt idx="662">
                        <c:v>13000.366886148311</c:v>
                      </c:pt>
                      <c:pt idx="663">
                        <c:v>21966.605099941567</c:v>
                      </c:pt>
                      <c:pt idx="664">
                        <c:v>29640.566814542013</c:v>
                      </c:pt>
                      <c:pt idx="665">
                        <c:v>36581.79330832031</c:v>
                      </c:pt>
                      <c:pt idx="666">
                        <c:v>43188.691515324201</c:v>
                      </c:pt>
                      <c:pt idx="667">
                        <c:v>49748.820242138747</c:v>
                      </c:pt>
                      <c:pt idx="668">
                        <c:v>56473.232476348086</c:v>
                      </c:pt>
                      <c:pt idx="669">
                        <c:v>63519.774731469064</c:v>
                      </c:pt>
                      <c:pt idx="670">
                        <c:v>71008.698355799279</c:v>
                      </c:pt>
                      <c:pt idx="671">
                        <c:v>79032.880396011547</c:v>
                      </c:pt>
                      <c:pt idx="672">
                        <c:v>87664.22877242486</c:v>
                      </c:pt>
                      <c:pt idx="673">
                        <c:v>96957.354279930354</c:v>
                      </c:pt>
                      <c:pt idx="674">
                        <c:v>106951.25998179161</c:v>
                      </c:pt>
                      <c:pt idx="675">
                        <c:v>117669.57924179864</c:v>
                      </c:pt>
                      <c:pt idx="676">
                        <c:v>129119.75448238602</c:v>
                      </c:pt>
                      <c:pt idx="677">
                        <c:v>141291.46739597054</c:v>
                      </c:pt>
                      <c:pt idx="678">
                        <c:v>139838.26060153433</c:v>
                      </c:pt>
                      <c:pt idx="679">
                        <c:v>141046.94701901975</c:v>
                      </c:pt>
                      <c:pt idx="680">
                        <c:v>144050.53180671527</c:v>
                      </c:pt>
                      <c:pt idx="681">
                        <c:v>148250.92657569452</c:v>
                      </c:pt>
                      <c:pt idx="682">
                        <c:v>153230.46550504823</c:v>
                      </c:pt>
                      <c:pt idx="683">
                        <c:v>158692.2749731061</c:v>
                      </c:pt>
                      <c:pt idx="684">
                        <c:v>164420.21428583149</c:v>
                      </c:pt>
                      <c:pt idx="685">
                        <c:v>170252.08814784704</c:v>
                      </c:pt>
                      <c:pt idx="686">
                        <c:v>176061.86027883505</c:v>
                      </c:pt>
                      <c:pt idx="687">
                        <c:v>181747.97295007593</c:v>
                      </c:pt>
                      <c:pt idx="688">
                        <c:v>187225.8072863291</c:v>
                      </c:pt>
                      <c:pt idx="689">
                        <c:v>192422.94683206573</c:v>
                      </c:pt>
                      <c:pt idx="690">
                        <c:v>197276.32981046359</c:v>
                      </c:pt>
                      <c:pt idx="691">
                        <c:v>201730.66032695799</c:v>
                      </c:pt>
                      <c:pt idx="692">
                        <c:v>205737.64083669329</c:v>
                      </c:pt>
                      <c:pt idx="693">
                        <c:v>209255.71832738695</c:v>
                      </c:pt>
                      <c:pt idx="694">
                        <c:v>212250.1257552873</c:v>
                      </c:pt>
                      <c:pt idx="695">
                        <c:v>214693.06239656507</c:v>
                      </c:pt>
                      <c:pt idx="696">
                        <c:v>216563.90134346284</c:v>
                      </c:pt>
                      <c:pt idx="697">
                        <c:v>217849.34555619632</c:v>
                      </c:pt>
                      <c:pt idx="698">
                        <c:v>218543.47961738674</c:v>
                      </c:pt>
                      <c:pt idx="699">
                        <c:v>218647.68503136144</c:v>
                      </c:pt>
                      <c:pt idx="700">
                        <c:v>218170.40393776805</c:v>
                      </c:pt>
                      <c:pt idx="701">
                        <c:v>217126.750170185</c:v>
                      </c:pt>
                      <c:pt idx="702">
                        <c:v>215537.97798837043</c:v>
                      </c:pt>
                      <c:pt idx="703">
                        <c:v>213430.82764756738</c:v>
                      </c:pt>
                      <c:pt idx="704">
                        <c:v>210836.7732774638</c:v>
                      </c:pt>
                      <c:pt idx="705">
                        <c:v>207791.20239387185</c:v>
                      </c:pt>
                      <c:pt idx="706">
                        <c:v>204332.55790510384</c:v>
                      </c:pt>
                      <c:pt idx="707">
                        <c:v>200501.47294742172</c:v>
                      </c:pt>
                      <c:pt idx="708">
                        <c:v>196339.92662475386</c:v>
                      </c:pt>
                      <c:pt idx="709">
                        <c:v>182247.15361502924</c:v>
                      </c:pt>
                      <c:pt idx="710">
                        <c:v>171463.8180027557</c:v>
                      </c:pt>
                      <c:pt idx="711">
                        <c:v>162799.17553762067</c:v>
                      </c:pt>
                      <c:pt idx="712">
                        <c:v>155497.57966962957</c:v>
                      </c:pt>
                      <c:pt idx="713">
                        <c:v>149082.09874391241</c:v>
                      </c:pt>
                      <c:pt idx="714">
                        <c:v>143253.73571599016</c:v>
                      </c:pt>
                      <c:pt idx="715">
                        <c:v>137826.64057575035</c:v>
                      </c:pt>
                      <c:pt idx="716">
                        <c:v>132686.56408782792</c:v>
                      </c:pt>
                      <c:pt idx="717">
                        <c:v>127764.28544211006</c:v>
                      </c:pt>
                      <c:pt idx="718">
                        <c:v>123018.66700009577</c:v>
                      </c:pt>
                      <c:pt idx="719">
                        <c:v>118425.88584047335</c:v>
                      </c:pt>
                      <c:pt idx="720">
                        <c:v>113972.62015116248</c:v>
                      </c:pt>
                      <c:pt idx="721">
                        <c:v>109651.76227480792</c:v>
                      </c:pt>
                      <c:pt idx="722">
                        <c:v>105459.74207650495</c:v>
                      </c:pt>
                      <c:pt idx="723">
                        <c:v>101394.87374272229</c:v>
                      </c:pt>
                      <c:pt idx="724">
                        <c:v>97456.350768434495</c:v>
                      </c:pt>
                      <c:pt idx="725">
                        <c:v>93643.649631317137</c:v>
                      </c:pt>
                      <c:pt idx="726">
                        <c:v>89956.189572061267</c:v>
                      </c:pt>
                      <c:pt idx="727">
                        <c:v>86393.151474899234</c:v>
                      </c:pt>
                      <c:pt idx="728">
                        <c:v>82953.394326450769</c:v>
                      </c:pt>
                      <c:pt idx="729">
                        <c:v>79635.430357383302</c:v>
                      </c:pt>
                      <c:pt idx="730">
                        <c:v>76437.43438085157</c:v>
                      </c:pt>
                      <c:pt idx="731">
                        <c:v>73357.272006527259</c:v>
                      </c:pt>
                      <c:pt idx="732">
                        <c:v>70392.537229959053</c:v>
                      </c:pt>
                      <c:pt idx="733">
                        <c:v>67540.593587756492</c:v>
                      </c:pt>
                      <c:pt idx="734">
                        <c:v>64798.615403778429</c:v>
                      </c:pt>
                      <c:pt idx="735">
                        <c:v>62163.627123346712</c:v>
                      </c:pt>
                      <c:pt idx="736">
                        <c:v>59632.539655517452</c:v>
                      </c:pt>
                      <c:pt idx="737">
                        <c:v>57202.183217463986</c:v>
                      </c:pt>
                      <c:pt idx="738">
                        <c:v>54869.336527221429</c:v>
                      </c:pt>
                      <c:pt idx="739">
                        <c:v>52630.752402356666</c:v>
                      </c:pt>
                      <c:pt idx="740">
                        <c:v>50483.17994411847</c:v>
                      </c:pt>
                      <c:pt idx="741">
                        <c:v>48423.383552170089</c:v>
                      </c:pt>
                      <c:pt idx="742">
                        <c:v>46448.159045107139</c:v>
                      </c:pt>
                      <c:pt idx="743">
                        <c:v>44554.347170049979</c:v>
                      </c:pt>
                      <c:pt idx="744">
                        <c:v>42738.844779275023</c:v>
                      </c:pt>
                      <c:pt idx="745">
                        <c:v>40998.613938635273</c:v>
                      </c:pt>
                      <c:pt idx="746">
                        <c:v>39330.68921495309</c:v>
                      </c:pt>
                      <c:pt idx="747">
                        <c:v>37732.183369914019</c:v>
                      </c:pt>
                      <c:pt idx="748">
                        <c:v>36200.291667685764</c:v>
                      </c:pt>
                      <c:pt idx="749">
                        <c:v>34732.294983433661</c:v>
                      </c:pt>
                      <c:pt idx="750">
                        <c:v>33325.561880654233</c:v>
                      </c:pt>
                      <c:pt idx="751">
                        <c:v>31977.549807122057</c:v>
                      </c:pt>
                      <c:pt idx="752">
                        <c:v>30685.805542412549</c:v>
                      </c:pt>
                      <c:pt idx="753">
                        <c:v>29447.965014494242</c:v>
                      </c:pt>
                      <c:pt idx="754">
                        <c:v>28261.752588785072</c:v>
                      </c:pt>
                      <c:pt idx="755">
                        <c:v>27124.979920301263</c:v>
                      </c:pt>
                      <c:pt idx="756">
                        <c:v>26035.544448033739</c:v>
                      </c:pt>
                      <c:pt idx="757">
                        <c:v>24991.427600387407</c:v>
                      </c:pt>
                      <c:pt idx="758">
                        <c:v>23990.692771328297</c:v>
                      </c:pt>
                      <c:pt idx="759">
                        <c:v>23031.483118713993</c:v>
                      </c:pt>
                      <c:pt idx="760">
                        <c:v>22112.019229045378</c:v>
                      </c:pt>
                      <c:pt idx="761">
                        <c:v>21230.596686487392</c:v>
                      </c:pt>
                      <c:pt idx="762">
                        <c:v>20385.583578380712</c:v>
                      </c:pt>
                      <c:pt idx="763">
                        <c:v>19575.417964528748</c:v>
                      </c:pt>
                      <c:pt idx="764">
                        <c:v>18798.605333222862</c:v>
                      </c:pt>
                      <c:pt idx="765">
                        <c:v>18053.716063197575</c:v>
                      </c:pt>
                      <c:pt idx="766">
                        <c:v>17339.382907425701</c:v>
                      </c:pt>
                      <c:pt idx="767">
                        <c:v>16654.298511816109</c:v>
                      </c:pt>
                      <c:pt idx="768">
                        <c:v>15997.212979413682</c:v>
                      </c:pt>
                      <c:pt idx="769">
                        <c:v>15366.93148857716</c:v>
                      </c:pt>
                      <c:pt idx="770">
                        <c:v>14762.311971785242</c:v>
                      </c:pt>
                      <c:pt idx="771">
                        <c:v>14182.262860158289</c:v>
                      </c:pt>
                      <c:pt idx="772">
                        <c:v>13625.740897449745</c:v>
                      </c:pt>
                      <c:pt idx="773">
                        <c:v>13091.749026129093</c:v>
                      </c:pt>
                      <c:pt idx="774">
                        <c:v>12579.334347221213</c:v>
                      </c:pt>
                      <c:pt idx="775">
                        <c:v>12087.586154762623</c:v>
                      </c:pt>
                      <c:pt idx="776">
                        <c:v>11615.634045063151</c:v>
                      </c:pt>
                      <c:pt idx="777">
                        <c:v>11162.646100404545</c:v>
                      </c:pt>
                      <c:pt idx="778">
                        <c:v>10727.827146349644</c:v>
                      </c:pt>
                      <c:pt idx="779">
                        <c:v>10310.417081463362</c:v>
                      </c:pt>
                      <c:pt idx="780">
                        <c:v>9909.6892779478985</c:v>
                      </c:pt>
                      <c:pt idx="781">
                        <c:v>9524.9490514587815</c:v>
                      </c:pt>
                      <c:pt idx="782">
                        <c:v>9155.5321981862235</c:v>
                      </c:pt>
                      <c:pt idx="783">
                        <c:v>8800.8035971501686</c:v>
                      </c:pt>
                      <c:pt idx="784">
                        <c:v>8460.1558755599217</c:v>
                      </c:pt>
                      <c:pt idx="785">
                        <c:v>8133.0081350246819</c:v>
                      </c:pt>
                      <c:pt idx="786">
                        <c:v>7818.804736364189</c:v>
                      </c:pt>
                      <c:pt idx="787">
                        <c:v>7517.0141407545452</c:v>
                      </c:pt>
                      <c:pt idx="788">
                        <c:v>7227.1278049491984</c:v>
                      </c:pt>
                      <c:pt idx="789">
                        <c:v>6948.6591283356147</c:v>
                      </c:pt>
                      <c:pt idx="790">
                        <c:v>6681.1424496214468</c:v>
                      </c:pt>
                      <c:pt idx="791">
                        <c:v>6424.1320909875412</c:v>
                      </c:pt>
                      <c:pt idx="792">
                        <c:v>6177.2014475967499</c:v>
                      </c:pt>
                      <c:pt idx="793">
                        <c:v>5939.9421204054215</c:v>
                      </c:pt>
                      <c:pt idx="794">
                        <c:v>5711.9630902870476</c:v>
                      </c:pt>
                      <c:pt idx="795">
                        <c:v>5492.889931543632</c:v>
                      </c:pt>
                      <c:pt idx="796">
                        <c:v>5282.3640629486745</c:v>
                      </c:pt>
                      <c:pt idx="797">
                        <c:v>5080.0420345354278</c:v>
                      </c:pt>
                      <c:pt idx="798">
                        <c:v>4885.5948484144228</c:v>
                      </c:pt>
                      <c:pt idx="799">
                        <c:v>4698.7073119746055</c:v>
                      </c:pt>
                      <c:pt idx="800">
                        <c:v>4519.0774218921852</c:v>
                      </c:pt>
                      <c:pt idx="801">
                        <c:v>4346.415777440091</c:v>
                      </c:pt>
                      <c:pt idx="802">
                        <c:v>4180.4450216583846</c:v>
                      </c:pt>
                      <c:pt idx="803">
                        <c:v>4020.899309011852</c:v>
                      </c:pt>
                      <c:pt idx="804">
                        <c:v>3867.5237982250255</c:v>
                      </c:pt>
                      <c:pt idx="805">
                        <c:v>3720.0741690469886</c:v>
                      </c:pt>
                      <c:pt idx="806">
                        <c:v>3578.31616175828</c:v>
                      </c:pt>
                      <c:pt idx="807">
                        <c:v>3442.0251382900515</c:v>
                      </c:pt>
                      <c:pt idx="808">
                        <c:v>3310.9856638812425</c:v>
                      </c:pt>
                      <c:pt idx="809">
                        <c:v>3184.9911082528993</c:v>
                      </c:pt>
                      <c:pt idx="810">
                        <c:v>3063.8432653299051</c:v>
                      </c:pt>
                      <c:pt idx="811">
                        <c:v>2947.3519905893027</c:v>
                      </c:pt>
                      <c:pt idx="812">
                        <c:v>2835.3348551611139</c:v>
                      </c:pt>
                      <c:pt idx="813">
                        <c:v>2727.6168158521377</c:v>
                      </c:pt>
                      <c:pt idx="814">
                        <c:v>2624.029900305693</c:v>
                      </c:pt>
                      <c:pt idx="815">
                        <c:v>2524.4129065507059</c:v>
                      </c:pt>
                      <c:pt idx="816">
                        <c:v>2428.6111162320258</c:v>
                      </c:pt>
                      <c:pt idx="817">
                        <c:v>2336.4760208504076</c:v>
                      </c:pt>
                      <c:pt idx="818">
                        <c:v>2247.8650603753299</c:v>
                      </c:pt>
                      <c:pt idx="819">
                        <c:v>2162.6413736267782</c:v>
                      </c:pt>
                      <c:pt idx="820">
                        <c:v>2080.6735598534005</c:v>
                      </c:pt>
                      <c:pt idx="821">
                        <c:v>2001.8354509640931</c:v>
                      </c:pt>
                      <c:pt idx="822">
                        <c:v>1926.0058938981763</c:v>
                      </c:pt>
                      <c:pt idx="823">
                        <c:v>1853.0685426459545</c:v>
                      </c:pt>
                      <c:pt idx="824">
                        <c:v>1782.911659456674</c:v>
                      </c:pt>
                      <c:pt idx="825">
                        <c:v>1715.4279247947793</c:v>
                      </c:pt>
                      <c:pt idx="826">
                        <c:v>1650.5142556279779</c:v>
                      </c:pt>
                      <c:pt idx="827">
                        <c:v>1588.0716316520206</c:v>
                      </c:pt>
                      <c:pt idx="828">
                        <c:v>1528.0049290773718</c:v>
                      </c:pt>
                      <c:pt idx="829">
                        <c:v>1470.2227616220946</c:v>
                      </c:pt>
                      <c:pt idx="830">
                        <c:v>1414.6373283734238</c:v>
                      </c:pt>
                      <c:pt idx="831">
                        <c:v>1361.1642681976452</c:v>
                      </c:pt>
                      <c:pt idx="832">
                        <c:v>1309.722520394148</c:v>
                      </c:pt>
                      <c:pt idx="833">
                        <c:v>1260.2341913048581</c:v>
                      </c:pt>
                      <c:pt idx="834">
                        <c:v>1212.6244266048056</c:v>
                      </c:pt>
                      <c:pt idx="835">
                        <c:v>1166.82128901332</c:v>
                      </c:pt>
                      <c:pt idx="836">
                        <c:v>1122.7556411783553</c:v>
                      </c:pt>
                      <c:pt idx="837">
                        <c:v>1080.3610334987616</c:v>
                      </c:pt>
                      <c:pt idx="838">
                        <c:v>1039.5735966609675</c:v>
                      </c:pt>
                      <c:pt idx="839">
                        <c:v>1000.3319386775596</c:v>
                      </c:pt>
                      <c:pt idx="840">
                        <c:v>962.57704622569156</c:v>
                      </c:pt>
                      <c:pt idx="841">
                        <c:v>926.25219009312968</c:v>
                      </c:pt>
                      <c:pt idx="842">
                        <c:v>891.30283454910136</c:v>
                      </c:pt>
                      <c:pt idx="843">
                        <c:v>857.6765504659752</c:v>
                      </c:pt>
                      <c:pt idx="844">
                        <c:v>825.32293202619155</c:v>
                      </c:pt>
                      <c:pt idx="845">
                        <c:v>794.19351685681795</c:v>
                      </c:pt>
                      <c:pt idx="846">
                        <c:v>764.24170944163689</c:v>
                      </c:pt>
                      <c:pt idx="847">
                        <c:v>735.42270766781292</c:v>
                      </c:pt>
                      <c:pt idx="848">
                        <c:v>707.69343237095995</c:v>
                      </c:pt>
                      <c:pt idx="849">
                        <c:v>681.01245974884569</c:v>
                      </c:pt>
                      <c:pt idx="850">
                        <c:v>655.3399565200574</c:v>
                      </c:pt>
                      <c:pt idx="851">
                        <c:v>630.63761770972997</c:v>
                      </c:pt>
                      <c:pt idx="852">
                        <c:v>606.86860694991583</c:v>
                      </c:pt>
                      <c:pt idx="853">
                        <c:v>583.99749918737609</c:v>
                      </c:pt>
                      <c:pt idx="854">
                        <c:v>561.99022569650845</c:v>
                      </c:pt>
                      <c:pt idx="855">
                        <c:v>540.81402129981711</c:v>
                      </c:pt>
                      <c:pt idx="856">
                        <c:v>520.43737370277881</c:v>
                      </c:pt>
                      <c:pt idx="857">
                        <c:v>500.82997485419276</c:v>
                      </c:pt>
                      <c:pt idx="858">
                        <c:v>481.9626742471155</c:v>
                      </c:pt>
                      <c:pt idx="859">
                        <c:v>463.80743407930839</c:v>
                      </c:pt>
                      <c:pt idx="860">
                        <c:v>446.33728619575299</c:v>
                      </c:pt>
                      <c:pt idx="861">
                        <c:v>429.52629073924481</c:v>
                      </c:pt>
                      <c:pt idx="862">
                        <c:v>413.34949643836217</c:v>
                      </c:pt>
                      <c:pt idx="863">
                        <c:v>397.78290246523244</c:v>
                      </c:pt>
                      <c:pt idx="864">
                        <c:v>382.8034217984931</c:v>
                      </c:pt>
                      <c:pt idx="865">
                        <c:v>368.38884602967812</c:v>
                      </c:pt>
                      <c:pt idx="866">
                        <c:v>354.51781155395599</c:v>
                      </c:pt>
                      <c:pt idx="867">
                        <c:v>341.1697670887159</c:v>
                      </c:pt>
                      <c:pt idx="868">
                        <c:v>328.32494246594467</c:v>
                      </c:pt>
                      <c:pt idx="869">
                        <c:v>315.96431864666994</c:v>
                      </c:pt>
                      <c:pt idx="870">
                        <c:v>304.06959890796702</c:v>
                      </c:pt>
                      <c:pt idx="871">
                        <c:v>292.62318115514734</c:v>
                      </c:pt>
                      <c:pt idx="872">
                        <c:v>281.60813131376631</c:v>
                      </c:pt>
                      <c:pt idx="873">
                        <c:v>271.00815775801675</c:v>
                      </c:pt>
                      <c:pt idx="874">
                        <c:v>260.80758673391273</c:v>
                      </c:pt>
                      <c:pt idx="875">
                        <c:v>250.99133873742497</c:v>
                      </c:pt>
                      <c:pt idx="876">
                        <c:v>241.54490580940268</c:v>
                      </c:pt>
                      <c:pt idx="877">
                        <c:v>232.45432971071767</c:v>
                      </c:pt>
                      <c:pt idx="878">
                        <c:v>223.70618094259333</c:v>
                      </c:pt>
                      <c:pt idx="879">
                        <c:v>215.28753857854008</c:v>
                      </c:pt>
                      <c:pt idx="880">
                        <c:v>207.1859708757132</c:v>
                      </c:pt>
                      <c:pt idx="881">
                        <c:v>199.38951663483988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E441-4BE2-B75A-0CEBD8C81D58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genesen aus Infizierte</c:v>
                </c:tx>
                <c:spPr>
                  <a:ln w="15875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'Corona-Öst-06.02.22-mitVerz'!$M$20:$M$901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0</c:v>
                      </c:pt>
                      <c:pt idx="1">
                        <c:v>127.79220779220779</c:v>
                      </c:pt>
                      <c:pt idx="2">
                        <c:v>247.03438543544564</c:v>
                      </c:pt>
                      <c:pt idx="3">
                        <c:v>364.81584709911766</c:v>
                      </c:pt>
                      <c:pt idx="4">
                        <c:v>486.73201958479069</c:v>
                      </c:pt>
                      <c:pt idx="5">
                        <c:v>617.43705494700066</c:v>
                      </c:pt>
                      <c:pt idx="6">
                        <c:v>761.04273059631805</c:v>
                      </c:pt>
                      <c:pt idx="7">
                        <c:v>921.41253404841893</c:v>
                      </c:pt>
                      <c:pt idx="8">
                        <c:v>1102.3852592428111</c:v>
                      </c:pt>
                      <c:pt idx="9">
                        <c:v>1307.9523486731441</c:v>
                      </c:pt>
                      <c:pt idx="10">
                        <c:v>1542.4062441132933</c:v>
                      </c:pt>
                      <c:pt idx="11">
                        <c:v>1810.4722155167299</c:v>
                      </c:pt>
                      <c:pt idx="12">
                        <c:v>2117.4328674265744</c:v>
                      </c:pt>
                      <c:pt idx="13">
                        <c:v>2469.2523198964836</c:v>
                      </c:pt>
                      <c:pt idx="14">
                        <c:v>2872.7056107672415</c:v>
                      </c:pt>
                      <c:pt idx="15">
                        <c:v>3335.5179494117633</c:v>
                      </c:pt>
                      <c:pt idx="16">
                        <c:v>3866.5179174359891</c:v>
                      </c:pt>
                      <c:pt idx="17">
                        <c:v>4475.8084548454444</c:v>
                      </c:pt>
                      <c:pt idx="18">
                        <c:v>5174.9594188646006</c:v>
                      </c:pt>
                      <c:pt idx="19">
                        <c:v>5937.8584603761601</c:v>
                      </c:pt>
                      <c:pt idx="20">
                        <c:v>6735.1134483148444</c:v>
                      </c:pt>
                      <c:pt idx="21">
                        <c:v>7535.1383957119842</c:v>
                      </c:pt>
                      <c:pt idx="22">
                        <c:v>8508.1540359751289</c:v>
                      </c:pt>
                      <c:pt idx="23">
                        <c:v>9662.8296818024828</c:v>
                      </c:pt>
                      <c:pt idx="24">
                        <c:v>11014.173647953516</c:v>
                      </c:pt>
                      <c:pt idx="25">
                        <c:v>12582.902497737647</c:v>
                      </c:pt>
                      <c:pt idx="26">
                        <c:v>14305.635701474552</c:v>
                      </c:pt>
                      <c:pt idx="27">
                        <c:v>16112.506768324409</c:v>
                      </c:pt>
                      <c:pt idx="28">
                        <c:v>17929.437953649958</c:v>
                      </c:pt>
                      <c:pt idx="29">
                        <c:v>19682.120740680974</c:v>
                      </c:pt>
                      <c:pt idx="30">
                        <c:v>21301.012193009788</c:v>
                      </c:pt>
                      <c:pt idx="31">
                        <c:v>22726.494927980071</c:v>
                      </c:pt>
                      <c:pt idx="32">
                        <c:v>23913.325791460375</c:v>
                      </c:pt>
                      <c:pt idx="33">
                        <c:v>24697.611203776647</c:v>
                      </c:pt>
                      <c:pt idx="34">
                        <c:v>25237.763118008719</c:v>
                      </c:pt>
                      <c:pt idx="35">
                        <c:v>25628.659450478001</c:v>
                      </c:pt>
                      <c:pt idx="36">
                        <c:v>25927.181791209718</c:v>
                      </c:pt>
                      <c:pt idx="37">
                        <c:v>26167.485580916276</c:v>
                      </c:pt>
                      <c:pt idx="38">
                        <c:v>26370.130958241625</c:v>
                      </c:pt>
                      <c:pt idx="39">
                        <c:v>26547.542683169213</c:v>
                      </c:pt>
                      <c:pt idx="40">
                        <c:v>26707.27508320472</c:v>
                      </c:pt>
                      <c:pt idx="41">
                        <c:v>26853.964540756868</c:v>
                      </c:pt>
                      <c:pt idx="42">
                        <c:v>26990.497208589713</c:v>
                      </c:pt>
                      <c:pt idx="43">
                        <c:v>27118.707474477771</c:v>
                      </c:pt>
                      <c:pt idx="44">
                        <c:v>27239.795835373938</c:v>
                      </c:pt>
                      <c:pt idx="45">
                        <c:v>27354.578987280536</c:v>
                      </c:pt>
                      <c:pt idx="46">
                        <c:v>27463.639581472238</c:v>
                      </c:pt>
                      <c:pt idx="47">
                        <c:v>27567.415978250257</c:v>
                      </c:pt>
                      <c:pt idx="48">
                        <c:v>27666.256113852782</c:v>
                      </c:pt>
                      <c:pt idx="49">
                        <c:v>27760.44990037501</c:v>
                      </c:pt>
                      <c:pt idx="50">
                        <c:v>27850.248781153718</c:v>
                      </c:pt>
                      <c:pt idx="51">
                        <c:v>27935.877597624793</c:v>
                      </c:pt>
                      <c:pt idx="52">
                        <c:v>28017.541850959416</c:v>
                      </c:pt>
                      <c:pt idx="53">
                        <c:v>28095.432202441378</c:v>
                      </c:pt>
                      <c:pt idx="54">
                        <c:v>28169.727315494292</c:v>
                      </c:pt>
                      <c:pt idx="55">
                        <c:v>28240.595699155492</c:v>
                      </c:pt>
                      <c:pt idx="56">
                        <c:v>28308.196947829383</c:v>
                      </c:pt>
                      <c:pt idx="57">
                        <c:v>28372.682613709268</c:v>
                      </c:pt>
                      <c:pt idx="58">
                        <c:v>28434.792548796857</c:v>
                      </c:pt>
                      <c:pt idx="59">
                        <c:v>28494.97304751509</c:v>
                      </c:pt>
                      <c:pt idx="60">
                        <c:v>28553.496128513438</c:v>
                      </c:pt>
                      <c:pt idx="61">
                        <c:v>28610.530516098239</c:v>
                      </c:pt>
                      <c:pt idx="62">
                        <c:v>28666.183869492485</c:v>
                      </c:pt>
                      <c:pt idx="63">
                        <c:v>28720.527890382426</c:v>
                      </c:pt>
                      <c:pt idx="64">
                        <c:v>28773.613231958436</c:v>
                      </c:pt>
                      <c:pt idx="65">
                        <c:v>28825.478332594521</c:v>
                      </c:pt>
                      <c:pt idx="66">
                        <c:v>28876.1546308283</c:v>
                      </c:pt>
                      <c:pt idx="67">
                        <c:v>28925.669625958511</c:v>
                      </c:pt>
                      <c:pt idx="68">
                        <c:v>28974.048657358675</c:v>
                      </c:pt>
                      <c:pt idx="69">
                        <c:v>29033.369684648067</c:v>
                      </c:pt>
                      <c:pt idx="70">
                        <c:v>29098.44247635375</c:v>
                      </c:pt>
                      <c:pt idx="71">
                        <c:v>29166.120439909701</c:v>
                      </c:pt>
                      <c:pt idx="72">
                        <c:v>29234.506830901351</c:v>
                      </c:pt>
                      <c:pt idx="73">
                        <c:v>29302.468944945536</c:v>
                      </c:pt>
                      <c:pt idx="74">
                        <c:v>29369.340809158606</c:v>
                      </c:pt>
                      <c:pt idx="75">
                        <c:v>29434.741243656677</c:v>
                      </c:pt>
                      <c:pt idx="76">
                        <c:v>29498.462534204431</c:v>
                      </c:pt>
                      <c:pt idx="77">
                        <c:v>29560.40232140314</c:v>
                      </c:pt>
                      <c:pt idx="78">
                        <c:v>29620.521939609025</c:v>
                      </c:pt>
                      <c:pt idx="79">
                        <c:v>29678.820943511473</c:v>
                      </c:pt>
                      <c:pt idx="80">
                        <c:v>29735.321541518693</c:v>
                      </c:pt>
                      <c:pt idx="81">
                        <c:v>29790.059091796291</c:v>
                      </c:pt>
                      <c:pt idx="82">
                        <c:v>29843.076308179938</c:v>
                      </c:pt>
                      <c:pt idx="83">
                        <c:v>29894.419735975607</c:v>
                      </c:pt>
                      <c:pt idx="84">
                        <c:v>29944.137616332086</c:v>
                      </c:pt>
                      <c:pt idx="85">
                        <c:v>29992.27859980275</c:v>
                      </c:pt>
                      <c:pt idx="86">
                        <c:v>30038.890978991327</c:v>
                      </c:pt>
                      <c:pt idx="87">
                        <c:v>30084.022238263216</c:v>
                      </c:pt>
                      <c:pt idx="88">
                        <c:v>30127.718796898418</c:v>
                      </c:pt>
                      <c:pt idx="89">
                        <c:v>30170.025870042282</c:v>
                      </c:pt>
                      <c:pt idx="90">
                        <c:v>30210.987401175793</c:v>
                      </c:pt>
                      <c:pt idx="91">
                        <c:v>30250.646037799455</c:v>
                      </c:pt>
                      <c:pt idx="92">
                        <c:v>30289.04313302413</c:v>
                      </c:pt>
                      <c:pt idx="93">
                        <c:v>30326.21876249366</c:v>
                      </c:pt>
                      <c:pt idx="94">
                        <c:v>30362.211750183531</c:v>
                      </c:pt>
                      <c:pt idx="95">
                        <c:v>30397.059699140544</c:v>
                      </c:pt>
                      <c:pt idx="96">
                        <c:v>30430.799024770738</c:v>
                      </c:pt>
                      <c:pt idx="97">
                        <c:v>30463.464989226282</c:v>
                      </c:pt>
                      <c:pt idx="98">
                        <c:v>30495.091736018905</c:v>
                      </c:pt>
                      <c:pt idx="99">
                        <c:v>30525.712324340231</c:v>
                      </c:pt>
                      <c:pt idx="100">
                        <c:v>30557.432519742011</c:v>
                      </c:pt>
                      <c:pt idx="101">
                        <c:v>30589.486254935462</c:v>
                      </c:pt>
                      <c:pt idx="102">
                        <c:v>30621.410485934724</c:v>
                      </c:pt>
                      <c:pt idx="103">
                        <c:v>30652.928733897814</c:v>
                      </c:pt>
                      <c:pt idx="104">
                        <c:v>30683.879295719922</c:v>
                      </c:pt>
                      <c:pt idx="105">
                        <c:v>30714.170992591709</c:v>
                      </c:pt>
                      <c:pt idx="106">
                        <c:v>30743.755895445884</c:v>
                      </c:pt>
                      <c:pt idx="107">
                        <c:v>30772.61251642539</c:v>
                      </c:pt>
                      <c:pt idx="108">
                        <c:v>30800.735452449717</c:v>
                      </c:pt>
                      <c:pt idx="109">
                        <c:v>30828.129006314008</c:v>
                      </c:pt>
                      <c:pt idx="110">
                        <c:v>30854.803259764914</c:v>
                      </c:pt>
                      <c:pt idx="111">
                        <c:v>30880.771658058045</c:v>
                      </c:pt>
                      <c:pt idx="112">
                        <c:v>30906.049526189716</c:v>
                      </c:pt>
                      <c:pt idx="113">
                        <c:v>30930.653159358262</c:v>
                      </c:pt>
                      <c:pt idx="114">
                        <c:v>30954.599267295704</c:v>
                      </c:pt>
                      <c:pt idx="115">
                        <c:v>30977.90463662308</c:v>
                      </c:pt>
                      <c:pt idx="116">
                        <c:v>31000.58592748431</c:v>
                      </c:pt>
                      <c:pt idx="117">
                        <c:v>31022.659552833586</c:v>
                      </c:pt>
                      <c:pt idx="118">
                        <c:v>31044.14160855332</c:v>
                      </c:pt>
                      <c:pt idx="119">
                        <c:v>31065.047834787176</c:v>
                      </c:pt>
                      <c:pt idx="120">
                        <c:v>31085.393596398728</c:v>
                      </c:pt>
                      <c:pt idx="121">
                        <c:v>31105.19387510575</c:v>
                      </c:pt>
                      <c:pt idx="122">
                        <c:v>31124.463268700405</c:v>
                      </c:pt>
                      <c:pt idx="123">
                        <c:v>31143.215994528764</c:v>
                      </c:pt>
                      <c:pt idx="124">
                        <c:v>31161.465895490008</c:v>
                      </c:pt>
                      <c:pt idx="125">
                        <c:v>31179.226447485722</c:v>
                      </c:pt>
                      <c:pt idx="126">
                        <c:v>31196.510767662588</c:v>
                      </c:pt>
                      <c:pt idx="127">
                        <c:v>31213.331623046379</c:v>
                      </c:pt>
                      <c:pt idx="128">
                        <c:v>31229.701439321947</c:v>
                      </c:pt>
                      <c:pt idx="129">
                        <c:v>31245.632309610577</c:v>
                      </c:pt>
                      <c:pt idx="130">
                        <c:v>31268.877808999132</c:v>
                      </c:pt>
                      <c:pt idx="131">
                        <c:v>31297.122496440777</c:v>
                      </c:pt>
                      <c:pt idx="132">
                        <c:v>31328.868841895615</c:v>
                      </c:pt>
                      <c:pt idx="133">
                        <c:v>31363.150147528293</c:v>
                      </c:pt>
                      <c:pt idx="134">
                        <c:v>31399.344266301548</c:v>
                      </c:pt>
                      <c:pt idx="135">
                        <c:v>31437.052727282116</c:v>
                      </c:pt>
                      <c:pt idx="136">
                        <c:v>31476.022302916183</c:v>
                      </c:pt>
                      <c:pt idx="137">
                        <c:v>31516.094116621229</c:v>
                      </c:pt>
                      <c:pt idx="138">
                        <c:v>31557.17062111925</c:v>
                      </c:pt>
                      <c:pt idx="139">
                        <c:v>31599.194172994306</c:v>
                      </c:pt>
                      <c:pt idx="140">
                        <c:v>31642.133131986702</c:v>
                      </c:pt>
                      <c:pt idx="141">
                        <c:v>31685.972843066585</c:v>
                      </c:pt>
                      <c:pt idx="142">
                        <c:v>31730.709786941839</c:v>
                      </c:pt>
                      <c:pt idx="143">
                        <c:v>31776.347786576029</c:v>
                      </c:pt>
                      <c:pt idx="144">
                        <c:v>31822.895547874141</c:v>
                      </c:pt>
                      <c:pt idx="145">
                        <c:v>31870.365066139526</c:v>
                      </c:pt>
                      <c:pt idx="146">
                        <c:v>31918.770594364287</c:v>
                      </c:pt>
                      <c:pt idx="147">
                        <c:v>31968.12797613152</c:v>
                      </c:pt>
                      <c:pt idx="148">
                        <c:v>32018.454215154852</c:v>
                      </c:pt>
                      <c:pt idx="149">
                        <c:v>32069.767198414655</c:v>
                      </c:pt>
                      <c:pt idx="150">
                        <c:v>32122.085519007513</c:v>
                      </c:pt>
                      <c:pt idx="151">
                        <c:v>32175.428363745359</c:v>
                      </c:pt>
                      <c:pt idx="152">
                        <c:v>32229.815442817613</c:v>
                      </c:pt>
                      <c:pt idx="153">
                        <c:v>32285.266946796051</c:v>
                      </c:pt>
                      <c:pt idx="154">
                        <c:v>32341.803521431408</c:v>
                      </c:pt>
                      <c:pt idx="155">
                        <c:v>32399.446254045117</c:v>
                      </c:pt>
                      <c:pt idx="156">
                        <c:v>32458.216667496115</c:v>
                      </c:pt>
                      <c:pt idx="157">
                        <c:v>32518.136719115064</c:v>
                      </c:pt>
                      <c:pt idx="158">
                        <c:v>32579.228802914826</c:v>
                      </c:pt>
                      <c:pt idx="159">
                        <c:v>32641.515753980744</c:v>
                      </c:pt>
                      <c:pt idx="160">
                        <c:v>32705.020854330196</c:v>
                      </c:pt>
                      <c:pt idx="161">
                        <c:v>32775.908643140632</c:v>
                      </c:pt>
                      <c:pt idx="162">
                        <c:v>32852.835555104539</c:v>
                      </c:pt>
                      <c:pt idx="163">
                        <c:v>32934.962434102235</c:v>
                      </c:pt>
                      <c:pt idx="164">
                        <c:v>33021.784729528525</c:v>
                      </c:pt>
                      <c:pt idx="165">
                        <c:v>33113.020566187835</c:v>
                      </c:pt>
                      <c:pt idx="166">
                        <c:v>33208.536991570778</c:v>
                      </c:pt>
                      <c:pt idx="167">
                        <c:v>33308.301408667117</c:v>
                      </c:pt>
                      <c:pt idx="168">
                        <c:v>33412.349624776965</c:v>
                      </c:pt>
                      <c:pt idx="169">
                        <c:v>33520.764863819968</c:v>
                      </c:pt>
                      <c:pt idx="170">
                        <c:v>33633.664013778543</c:v>
                      </c:pt>
                      <c:pt idx="171">
                        <c:v>33751.188650111006</c:v>
                      </c:pt>
                      <c:pt idx="172">
                        <c:v>33873.499213162067</c:v>
                      </c:pt>
                      <c:pt idx="173">
                        <c:v>34000.771269829238</c:v>
                      </c:pt>
                      <c:pt idx="174">
                        <c:v>34133.193154009787</c:v>
                      </c:pt>
                      <c:pt idx="175">
                        <c:v>34270.964520633563</c:v>
                      </c:pt>
                      <c:pt idx="176">
                        <c:v>34414.295506585186</c:v>
                      </c:pt>
                      <c:pt idx="177">
                        <c:v>34563.406296372064</c:v>
                      </c:pt>
                      <c:pt idx="178">
                        <c:v>34718.526959364543</c:v>
                      </c:pt>
                      <c:pt idx="179">
                        <c:v>34879.897470933356</c:v>
                      </c:pt>
                      <c:pt idx="180">
                        <c:v>35047.767859826585</c:v>
                      </c:pt>
                      <c:pt idx="181">
                        <c:v>35222.398443933445</c:v>
                      </c:pt>
                      <c:pt idx="182">
                        <c:v>35404.060129651574</c:v>
                      </c:pt>
                      <c:pt idx="183">
                        <c:v>35593.034758700822</c:v>
                      </c:pt>
                      <c:pt idx="184">
                        <c:v>35789.615491922283</c:v>
                      </c:pt>
                      <c:pt idx="185">
                        <c:v>35994.107223364292</c:v>
                      </c:pt>
                      <c:pt idx="186">
                        <c:v>36206.827020444922</c:v>
                      </c:pt>
                      <c:pt idx="187">
                        <c:v>36428.104587627553</c:v>
                      </c:pt>
                      <c:pt idx="188">
                        <c:v>36658.282752138599</c:v>
                      </c:pt>
                      <c:pt idx="189">
                        <c:v>36897.717970982987</c:v>
                      </c:pt>
                      <c:pt idx="190">
                        <c:v>37146.780858998398</c:v>
                      </c:pt>
                      <c:pt idx="191">
                        <c:v>37405.856738015522</c:v>
                      </c:pt>
                      <c:pt idx="192">
                        <c:v>37707.550249636486</c:v>
                      </c:pt>
                      <c:pt idx="193">
                        <c:v>38047.282842356428</c:v>
                      </c:pt>
                      <c:pt idx="194">
                        <c:v>38422.652945062306</c:v>
                      </c:pt>
                      <c:pt idx="195">
                        <c:v>38832.774904064987</c:v>
                      </c:pt>
                      <c:pt idx="196">
                        <c:v>39277.837241239198</c:v>
                      </c:pt>
                      <c:pt idx="197">
                        <c:v>39758.808888424093</c:v>
                      </c:pt>
                      <c:pt idx="198">
                        <c:v>40277.245356896972</c:v>
                      </c:pt>
                      <c:pt idx="199">
                        <c:v>40835.162498385784</c:v>
                      </c:pt>
                      <c:pt idx="200">
                        <c:v>41434.956088574261</c:v>
                      </c:pt>
                      <c:pt idx="201">
                        <c:v>42079.352587687659</c:v>
                      </c:pt>
                      <c:pt idx="202">
                        <c:v>42771.381231930158</c:v>
                      </c:pt>
                      <c:pt idx="203">
                        <c:v>43514.360842985458</c:v>
                      </c:pt>
                      <c:pt idx="204">
                        <c:v>44311.896921530788</c:v>
                      </c:pt>
                      <c:pt idx="205">
                        <c:v>45167.886058966593</c:v>
                      </c:pt>
                      <c:pt idx="206">
                        <c:v>46086.525691172537</c:v>
                      </c:pt>
                      <c:pt idx="207">
                        <c:v>47072.327885211067</c:v>
                      </c:pt>
                      <c:pt idx="208">
                        <c:v>48130.136299666599</c:v>
                      </c:pt>
                      <c:pt idx="209">
                        <c:v>49265.145762534281</c:v>
                      </c:pt>
                      <c:pt idx="210">
                        <c:v>50482.924114915142</c:v>
                      </c:pt>
                      <c:pt idx="211">
                        <c:v>51789.436106298606</c:v>
                      </c:pt>
                      <c:pt idx="212">
                        <c:v>53191.069219471472</c:v>
                      </c:pt>
                      <c:pt idx="213">
                        <c:v>54694.661364552383</c:v>
                      </c:pt>
                      <c:pt idx="214">
                        <c:v>56307.530421997813</c:v>
                      </c:pt>
                      <c:pt idx="215">
                        <c:v>58037.505640118608</c:v>
                      </c:pt>
                      <c:pt idx="216">
                        <c:v>59892.960907958746</c:v>
                      </c:pt>
                      <c:pt idx="217">
                        <c:v>61882.849932114084</c:v>
                      </c:pt>
                      <c:pt idx="218">
                        <c:v>64016.74334799363</c:v>
                      </c:pt>
                      <c:pt idx="219">
                        <c:v>66304.867793244048</c:v>
                      </c:pt>
                      <c:pt idx="220">
                        <c:v>68758.146964186089</c:v>
                      </c:pt>
                      <c:pt idx="221">
                        <c:v>71388.244665431179</c:v>
                      </c:pt>
                      <c:pt idx="222">
                        <c:v>74116.017341411862</c:v>
                      </c:pt>
                      <c:pt idx="223">
                        <c:v>76967.688314369647</c:v>
                      </c:pt>
                      <c:pt idx="224">
                        <c:v>79964.221740235051</c:v>
                      </c:pt>
                      <c:pt idx="225">
                        <c:v>83123.248398672833</c:v>
                      </c:pt>
                      <c:pt idx="226">
                        <c:v>86460.362208477003</c:v>
                      </c:pt>
                      <c:pt idx="227">
                        <c:v>89989.99582266646</c:v>
                      </c:pt>
                      <c:pt idx="228">
                        <c:v>93726.014676174629</c:v>
                      </c:pt>
                      <c:pt idx="229">
                        <c:v>97682.12269430529</c:v>
                      </c:pt>
                      <c:pt idx="230">
                        <c:v>101872.14197338035</c:v>
                      </c:pt>
                      <c:pt idx="231">
                        <c:v>106310.20806416262</c:v>
                      </c:pt>
                      <c:pt idx="232">
                        <c:v>111010.90864278664</c:v>
                      </c:pt>
                      <c:pt idx="233">
                        <c:v>115989.38408063716</c:v>
                      </c:pt>
                      <c:pt idx="234">
                        <c:v>121261.4022099554</c:v>
                      </c:pt>
                      <c:pt idx="235">
                        <c:v>126843.41541291334</c:v>
                      </c:pt>
                      <c:pt idx="236">
                        <c:v>132752.60536066091</c:v>
                      </c:pt>
                      <c:pt idx="237">
                        <c:v>138791.46570464401</c:v>
                      </c:pt>
                      <c:pt idx="238">
                        <c:v>145016.17647349124</c:v>
                      </c:pt>
                      <c:pt idx="239">
                        <c:v>151468.25749403494</c:v>
                      </c:pt>
                      <c:pt idx="240">
                        <c:v>158179.62636306588</c:v>
                      </c:pt>
                      <c:pt idx="241">
                        <c:v>165175.95622878493</c:v>
                      </c:pt>
                      <c:pt idx="242">
                        <c:v>172478.90383475815</c:v>
                      </c:pt>
                      <c:pt idx="243">
                        <c:v>180107.58665473288</c:v>
                      </c:pt>
                      <c:pt idx="244">
                        <c:v>188079.56064902153</c:v>
                      </c:pt>
                      <c:pt idx="245">
                        <c:v>196411.4656149981</c:v>
                      </c:pt>
                      <c:pt idx="246">
                        <c:v>205119.44893956254</c:v>
                      </c:pt>
                      <c:pt idx="247">
                        <c:v>214219.44125808365</c:v>
                      </c:pt>
                      <c:pt idx="248">
                        <c:v>223727.33274958417</c:v>
                      </c:pt>
                      <c:pt idx="249">
                        <c:v>233659.08234501394</c:v>
                      </c:pt>
                      <c:pt idx="250">
                        <c:v>244030.7812001195</c:v>
                      </c:pt>
                      <c:pt idx="251">
                        <c:v>254858.68453081889</c:v>
                      </c:pt>
                      <c:pt idx="252">
                        <c:v>266159.22109466232</c:v>
                      </c:pt>
                      <c:pt idx="253">
                        <c:v>275788.33822781581</c:v>
                      </c:pt>
                      <c:pt idx="254">
                        <c:v>284344.95541119162</c:v>
                      </c:pt>
                      <c:pt idx="255">
                        <c:v>292209.41769318917</c:v>
                      </c:pt>
                      <c:pt idx="256">
                        <c:v>299623.19166860101</c:v>
                      </c:pt>
                      <c:pt idx="257">
                        <c:v>306739.51498694217</c:v>
                      </c:pt>
                      <c:pt idx="258">
                        <c:v>313655.5812035143</c:v>
                      </c:pt>
                      <c:pt idx="259">
                        <c:v>320432.98886672594</c:v>
                      </c:pt>
                      <c:pt idx="260">
                        <c:v>327110.73268200684</c:v>
                      </c:pt>
                      <c:pt idx="261">
                        <c:v>333713.45585789171</c:v>
                      </c:pt>
                      <c:pt idx="262">
                        <c:v>340256.69171061332</c:v>
                      </c:pt>
                      <c:pt idx="263">
                        <c:v>346750.19263391336</c:v>
                      </c:pt>
                      <c:pt idx="264">
                        <c:v>353200.04414728528</c:v>
                      </c:pt>
                      <c:pt idx="265">
                        <c:v>359610.00728822383</c:v>
                      </c:pt>
                      <c:pt idx="266">
                        <c:v>365982.37093263672</c:v>
                      </c:pt>
                      <c:pt idx="267">
                        <c:v>372318.49290259363</c:v>
                      </c:pt>
                      <c:pt idx="268">
                        <c:v>377505.83397443627</c:v>
                      </c:pt>
                      <c:pt idx="269">
                        <c:v>381948.70650216303</c:v>
                      </c:pt>
                      <c:pt idx="270">
                        <c:v>385896.79086595954</c:v>
                      </c:pt>
                      <c:pt idx="271">
                        <c:v>389504.6699766547</c:v>
                      </c:pt>
                      <c:pt idx="272">
                        <c:v>392868.43318762834</c:v>
                      </c:pt>
                      <c:pt idx="273">
                        <c:v>396048.18088211113</c:v>
                      </c:pt>
                      <c:pt idx="274">
                        <c:v>399081.8603236957</c:v>
                      </c:pt>
                      <c:pt idx="275">
                        <c:v>401993.77194009209</c:v>
                      </c:pt>
                      <c:pt idx="276">
                        <c:v>404799.79911141121</c:v>
                      </c:pt>
                      <c:pt idx="277">
                        <c:v>407510.62371812615</c:v>
                      </c:pt>
                      <c:pt idx="278">
                        <c:v>410133.70346435462</c:v>
                      </c:pt>
                      <c:pt idx="279">
                        <c:v>412674.48803954892</c:v>
                      </c:pt>
                      <c:pt idx="280">
                        <c:v>415137.16738650046</c:v>
                      </c:pt>
                      <c:pt idx="281">
                        <c:v>417525.13235161209</c:v>
                      </c:pt>
                      <c:pt idx="282">
                        <c:v>419841.25853195915</c:v>
                      </c:pt>
                      <c:pt idx="283">
                        <c:v>422088.08143407002</c:v>
                      </c:pt>
                      <c:pt idx="284">
                        <c:v>424267.90481184027</c:v>
                      </c:pt>
                      <c:pt idx="285">
                        <c:v>426382.86791714415</c:v>
                      </c:pt>
                      <c:pt idx="286">
                        <c:v>428434.98747986223</c:v>
                      </c:pt>
                      <c:pt idx="287">
                        <c:v>430426.18413873453</c:v>
                      </c:pt>
                      <c:pt idx="288">
                        <c:v>432358.29929812753</c:v>
                      </c:pt>
                      <c:pt idx="289">
                        <c:v>434233.10608329054</c:v>
                      </c:pt>
                      <c:pt idx="290">
                        <c:v>436052.31665157119</c:v>
                      </c:pt>
                      <c:pt idx="291">
                        <c:v>437817.58724737022</c:v>
                      </c:pt>
                      <c:pt idx="292">
                        <c:v>439530.52185413113</c:v>
                      </c:pt>
                      <c:pt idx="293">
                        <c:v>441192.67496819032</c:v>
                      </c:pt>
                      <c:pt idx="294">
                        <c:v>442805.55381744727</c:v>
                      </c:pt>
                      <c:pt idx="295">
                        <c:v>444370.62022375612</c:v>
                      </c:pt>
                      <c:pt idx="296">
                        <c:v>445889.29223169293</c:v>
                      </c:pt>
                      <c:pt idx="297">
                        <c:v>447362.94557949185</c:v>
                      </c:pt>
                      <c:pt idx="298">
                        <c:v>448935.10093342513</c:v>
                      </c:pt>
                      <c:pt idx="299">
                        <c:v>450554.05173628847</c:v>
                      </c:pt>
                      <c:pt idx="300">
                        <c:v>452187.9972134573</c:v>
                      </c:pt>
                      <c:pt idx="301">
                        <c:v>453817.49264679727</c:v>
                      </c:pt>
                      <c:pt idx="302">
                        <c:v>455430.76054663089</c:v>
                      </c:pt>
                      <c:pt idx="303">
                        <c:v>457020.77871599811</c:v>
                      </c:pt>
                      <c:pt idx="304">
                        <c:v>458583.47191376134</c:v>
                      </c:pt>
                      <c:pt idx="305">
                        <c:v>460116.58893042675</c:v>
                      </c:pt>
                      <c:pt idx="306">
                        <c:v>461619.00534408278</c:v>
                      </c:pt>
                      <c:pt idx="307">
                        <c:v>463090.29064156447</c:v>
                      </c:pt>
                      <c:pt idx="308">
                        <c:v>464530.43951737043</c:v>
                      </c:pt>
                      <c:pt idx="309">
                        <c:v>465939.70512843278</c:v>
                      </c:pt>
                      <c:pt idx="310">
                        <c:v>467318.49566234637</c:v>
                      </c:pt>
                      <c:pt idx="311">
                        <c:v>468667.31022102176</c:v>
                      </c:pt>
                      <c:pt idx="312">
                        <c:v>469986.69911660301</c:v>
                      </c:pt>
                      <c:pt idx="313">
                        <c:v>471277.23932474677</c:v>
                      </c:pt>
                      <c:pt idx="314">
                        <c:v>472742.74663340842</c:v>
                      </c:pt>
                      <c:pt idx="315">
                        <c:v>474315.43880224222</c:v>
                      </c:pt>
                      <c:pt idx="316">
                        <c:v>475952.38961053389</c:v>
                      </c:pt>
                      <c:pt idx="317">
                        <c:v>477626.41786230647</c:v>
                      </c:pt>
                      <c:pt idx="318">
                        <c:v>479320.3158864557</c:v>
                      </c:pt>
                      <c:pt idx="319">
                        <c:v>481023.19355789881</c:v>
                      </c:pt>
                      <c:pt idx="320">
                        <c:v>482728.16245012748</c:v>
                      </c:pt>
                      <c:pt idx="321">
                        <c:v>484430.86891300621</c:v>
                      </c:pt>
                      <c:pt idx="322">
                        <c:v>486128.56490329962</c:v>
                      </c:pt>
                      <c:pt idx="323">
                        <c:v>487819.51944791211</c:v>
                      </c:pt>
                      <c:pt idx="324">
                        <c:v>489502.64587178419</c:v>
                      </c:pt>
                      <c:pt idx="325">
                        <c:v>491177.26569299155</c:v>
                      </c:pt>
                      <c:pt idx="326">
                        <c:v>492842.95908203162</c:v>
                      </c:pt>
                      <c:pt idx="327">
                        <c:v>494499.47014907666</c:v>
                      </c:pt>
                      <c:pt idx="328">
                        <c:v>496146.6469573247</c:v>
                      </c:pt>
                      <c:pt idx="329">
                        <c:v>497784.40353012847</c:v>
                      </c:pt>
                      <c:pt idx="330">
                        <c:v>499412.69578757032</c:v>
                      </c:pt>
                      <c:pt idx="331">
                        <c:v>501031.50630485592</c:v>
                      </c:pt>
                      <c:pt idx="332">
                        <c:v>502640.83465763519</c:v>
                      </c:pt>
                      <c:pt idx="333">
                        <c:v>504240.69130549405</c:v>
                      </c:pt>
                      <c:pt idx="334">
                        <c:v>505831.09371610708</c:v>
                      </c:pt>
                      <c:pt idx="335">
                        <c:v>507412.06390833616</c:v>
                      </c:pt>
                      <c:pt idx="336">
                        <c:v>508983.62689389428</c:v>
                      </c:pt>
                      <c:pt idx="337">
                        <c:v>510545.80968803162</c:v>
                      </c:pt>
                      <c:pt idx="338">
                        <c:v>512098.64068055811</c:v>
                      </c:pt>
                      <c:pt idx="339">
                        <c:v>513642.14923505427</c:v>
                      </c:pt>
                      <c:pt idx="340">
                        <c:v>515176.36543258984</c:v>
                      </c:pt>
                      <c:pt idx="341">
                        <c:v>516701.31990696286</c:v>
                      </c:pt>
                      <c:pt idx="342">
                        <c:v>518217.04373790749</c:v>
                      </c:pt>
                      <c:pt idx="343">
                        <c:v>519723.56838102679</c:v>
                      </c:pt>
                      <c:pt idx="344">
                        <c:v>521220.92562099866</c:v>
                      </c:pt>
                      <c:pt idx="345">
                        <c:v>523029.73374298896</c:v>
                      </c:pt>
                      <c:pt idx="346">
                        <c:v>525063.70670953987</c:v>
                      </c:pt>
                      <c:pt idx="347">
                        <c:v>527267.02001333644</c:v>
                      </c:pt>
                      <c:pt idx="348">
                        <c:v>529603.75032082619</c:v>
                      </c:pt>
                      <c:pt idx="349">
                        <c:v>532050.97916712053</c:v>
                      </c:pt>
                      <c:pt idx="350">
                        <c:v>534594.28945766401</c:v>
                      </c:pt>
                      <c:pt idx="351">
                        <c:v>537224.82458602695</c:v>
                      </c:pt>
                      <c:pt idx="352">
                        <c:v>539937.36799862771</c:v>
                      </c:pt>
                      <c:pt idx="353">
                        <c:v>542729.08913300012</c:v>
                      </c:pt>
                      <c:pt idx="354">
                        <c:v>545598.72449718905</c:v>
                      </c:pt>
                      <c:pt idx="355">
                        <c:v>548546.04288284818</c:v>
                      </c:pt>
                      <c:pt idx="356">
                        <c:v>551571.49609764025</c:v>
                      </c:pt>
                      <c:pt idx="357">
                        <c:v>554675.99081869528</c:v>
                      </c:pt>
                      <c:pt idx="358">
                        <c:v>557860.73951389408</c:v>
                      </c:pt>
                      <c:pt idx="359">
                        <c:v>561127.1629699124</c:v>
                      </c:pt>
                      <c:pt idx="360">
                        <c:v>564476.82649497048</c:v>
                      </c:pt>
                      <c:pt idx="361">
                        <c:v>567911.39808671258</c:v>
                      </c:pt>
                      <c:pt idx="362">
                        <c:v>571432.62091882015</c:v>
                      </c:pt>
                      <c:pt idx="363">
                        <c:v>575042.29515306815</c:v>
                      </c:pt>
                      <c:pt idx="364">
                        <c:v>578742.26581586141</c:v>
                      </c:pt>
                      <c:pt idx="365">
                        <c:v>582534.4146093548</c:v>
                      </c:pt>
                      <c:pt idx="366">
                        <c:v>586420.6542657367</c:v>
                      </c:pt>
                      <c:pt idx="367">
                        <c:v>590402.92453538545</c:v>
                      </c:pt>
                      <c:pt idx="368">
                        <c:v>594483.1892143751</c:v>
                      </c:pt>
                      <c:pt idx="369">
                        <c:v>598663.43382230075</c:v>
                      </c:pt>
                      <c:pt idx="370">
                        <c:v>602945.66367555095</c:v>
                      </c:pt>
                      <c:pt idx="371">
                        <c:v>607331.90218874475</c:v>
                      </c:pt>
                      <c:pt idx="372">
                        <c:v>611824.18929424416</c:v>
                      </c:pt>
                      <c:pt idx="373">
                        <c:v>616376.40849191707</c:v>
                      </c:pt>
                      <c:pt idx="374">
                        <c:v>621002.50062908838</c:v>
                      </c:pt>
                      <c:pt idx="375">
                        <c:v>625712.09581633727</c:v>
                      </c:pt>
                      <c:pt idx="376">
                        <c:v>630512.01803203044</c:v>
                      </c:pt>
                      <c:pt idx="377">
                        <c:v>635407.26413340901</c:v>
                      </c:pt>
                      <c:pt idx="378">
                        <c:v>640401.64064050477</c:v>
                      </c:pt>
                      <c:pt idx="379">
                        <c:v>645498.17769260018</c:v>
                      </c:pt>
                      <c:pt idx="380">
                        <c:v>650699.39792021306</c:v>
                      </c:pt>
                      <c:pt idx="381">
                        <c:v>656007.49084928189</c:v>
                      </c:pt>
                      <c:pt idx="382">
                        <c:v>661424.42579100258</c:v>
                      </c:pt>
                      <c:pt idx="383">
                        <c:v>666952.0246700896</c:v>
                      </c:pt>
                      <c:pt idx="384">
                        <c:v>672592.00875650172</c:v>
                      </c:pt>
                      <c:pt idx="385">
                        <c:v>678346.02839094971</c:v>
                      </c:pt>
                      <c:pt idx="386">
                        <c:v>684215.68162113591</c:v>
                      </c:pt>
                      <c:pt idx="387">
                        <c:v>690202.52560001833</c:v>
                      </c:pt>
                      <c:pt idx="388">
                        <c:v>695656.39507035236</c:v>
                      </c:pt>
                      <c:pt idx="389">
                        <c:v>700767.22317358654</c:v>
                      </c:pt>
                      <c:pt idx="390">
                        <c:v>705655.77316551679</c:v>
                      </c:pt>
                      <c:pt idx="391">
                        <c:v>710398.79264546349</c:v>
                      </c:pt>
                      <c:pt idx="392">
                        <c:v>715045.02278372692</c:v>
                      </c:pt>
                      <c:pt idx="393">
                        <c:v>719625.38641854154</c:v>
                      </c:pt>
                      <c:pt idx="394">
                        <c:v>724159.47115014028</c:v>
                      </c:pt>
                      <c:pt idx="395">
                        <c:v>728659.65449591936</c:v>
                      </c:pt>
                      <c:pt idx="396">
                        <c:v>733133.72852280538</c:v>
                      </c:pt>
                      <c:pt idx="397">
                        <c:v>737586.56966113264</c:v>
                      </c:pt>
                      <c:pt idx="398">
                        <c:v>742021.20098729327</c:v>
                      </c:pt>
                      <c:pt idx="399">
                        <c:v>746439.46797310084</c:v>
                      </c:pt>
                      <c:pt idx="400">
                        <c:v>750842.46832503565</c:v>
                      </c:pt>
                      <c:pt idx="401">
                        <c:v>755230.82538714237</c:v>
                      </c:pt>
                      <c:pt idx="402">
                        <c:v>759604.86203288462</c:v>
                      </c:pt>
                      <c:pt idx="403">
                        <c:v>763964.71126076533</c:v>
                      </c:pt>
                      <c:pt idx="404">
                        <c:v>767771.07310053706</c:v>
                      </c:pt>
                      <c:pt idx="405">
                        <c:v>771209.99023021734</c:v>
                      </c:pt>
                      <c:pt idx="406">
                        <c:v>774397.63715015596</c:v>
                      </c:pt>
                      <c:pt idx="407">
                        <c:v>777406.72788095113</c:v>
                      </c:pt>
                      <c:pt idx="408">
                        <c:v>780282.94027621485</c:v>
                      </c:pt>
                      <c:pt idx="409">
                        <c:v>783055.13070581236</c:v>
                      </c:pt>
                      <c:pt idx="410">
                        <c:v>785741.68659054721</c:v>
                      </c:pt>
                      <c:pt idx="411">
                        <c:v>788354.47694993287</c:v>
                      </c:pt>
                      <c:pt idx="412">
                        <c:v>790901.30914913362</c:v>
                      </c:pt>
                      <c:pt idx="413">
                        <c:v>793387.45668675855</c:v>
                      </c:pt>
                      <c:pt idx="414">
                        <c:v>795816.60930768459</c:v>
                      </c:pt>
                      <c:pt idx="415">
                        <c:v>798191.46390080941</c:v>
                      </c:pt>
                      <c:pt idx="416">
                        <c:v>800514.09203407844</c:v>
                      </c:pt>
                      <c:pt idx="417">
                        <c:v>802786.16860515764</c:v>
                      </c:pt>
                      <c:pt idx="418">
                        <c:v>805009.11413776118</c:v>
                      </c:pt>
                      <c:pt idx="419">
                        <c:v>807184.18338643597</c:v>
                      </c:pt>
                      <c:pt idx="420">
                        <c:v>809312.52055858285</c:v>
                      </c:pt>
                      <c:pt idx="421">
                        <c:v>811395.19378067984</c:v>
                      </c:pt>
                      <c:pt idx="422">
                        <c:v>813433.21665924322</c:v>
                      </c:pt>
                      <c:pt idx="423">
                        <c:v>815427.56181725883</c:v>
                      </c:pt>
                      <c:pt idx="424">
                        <c:v>817379.16944037005</c:v>
                      </c:pt>
                      <c:pt idx="425">
                        <c:v>819288.95271913765</c:v>
                      </c:pt>
                      <c:pt idx="426">
                        <c:v>821157.80135999515</c:v>
                      </c:pt>
                      <c:pt idx="427">
                        <c:v>822986.58389383939</c:v>
                      </c:pt>
                      <c:pt idx="428">
                        <c:v>824776.14923537406</c:v>
                      </c:pt>
                      <c:pt idx="429">
                        <c:v>826527.32777486625</c:v>
                      </c:pt>
                      <c:pt idx="430">
                        <c:v>828240.93217739405</c:v>
                      </c:pt>
                      <c:pt idx="431">
                        <c:v>829917.75799841376</c:v>
                      </c:pt>
                      <c:pt idx="432">
                        <c:v>831558.58418329549</c:v>
                      </c:pt>
                      <c:pt idx="433">
                        <c:v>833164.1734928838</c:v>
                      </c:pt>
                      <c:pt idx="434">
                        <c:v>834554.48203161568</c:v>
                      </c:pt>
                      <c:pt idx="435">
                        <c:v>835799.81573127443</c:v>
                      </c:pt>
                      <c:pt idx="436">
                        <c:v>836943.60495341965</c:v>
                      </c:pt>
                      <c:pt idx="437">
                        <c:v>838012.82990252832</c:v>
                      </c:pt>
                      <c:pt idx="438">
                        <c:v>839024.3969443636</c:v>
                      </c:pt>
                      <c:pt idx="439">
                        <c:v>839989.03855668858</c:v>
                      </c:pt>
                      <c:pt idx="440">
                        <c:v>840913.69878795871</c:v>
                      </c:pt>
                      <c:pt idx="441">
                        <c:v>841802.99249391188</c:v>
                      </c:pt>
                      <c:pt idx="442">
                        <c:v>842660.0981242602</c:v>
                      </c:pt>
                      <c:pt idx="443">
                        <c:v>843487.30408477725</c:v>
                      </c:pt>
                      <c:pt idx="444">
                        <c:v>844286.34323365008</c:v>
                      </c:pt>
                      <c:pt idx="445">
                        <c:v>845058.59780216881</c:v>
                      </c:pt>
                      <c:pt idx="446">
                        <c:v>845805.22506416542</c:v>
                      </c:pt>
                      <c:pt idx="447">
                        <c:v>846527.23452984646</c:v>
                      </c:pt>
                      <c:pt idx="448">
                        <c:v>847225.53548464994</c:v>
                      </c:pt>
                      <c:pt idx="449">
                        <c:v>847900.96638277324</c:v>
                      </c:pt>
                      <c:pt idx="450">
                        <c:v>848554.31313409039</c:v>
                      </c:pt>
                      <c:pt idx="451">
                        <c:v>849186.32058907498</c:v>
                      </c:pt>
                      <c:pt idx="452">
                        <c:v>849797.69985436916</c:v>
                      </c:pt>
                      <c:pt idx="453">
                        <c:v>850389.1330491933</c:v>
                      </c:pt>
                      <c:pt idx="454">
                        <c:v>850961.2764875429</c:v>
                      </c:pt>
                      <c:pt idx="455">
                        <c:v>851514.76288876776</c:v>
                      </c:pt>
                      <c:pt idx="456">
                        <c:v>852050.20298531186</c:v>
                      </c:pt>
                      <c:pt idx="457">
                        <c:v>852568.18675340374</c:v>
                      </c:pt>
                      <c:pt idx="458">
                        <c:v>853069.2844050437</c:v>
                      </c:pt>
                      <c:pt idx="459">
                        <c:v>853554.04722615157</c:v>
                      </c:pt>
                      <c:pt idx="460">
                        <c:v>854023.00831302977</c:v>
                      </c:pt>
                      <c:pt idx="461">
                        <c:v>854476.68323928374</c:v>
                      </c:pt>
                      <c:pt idx="462">
                        <c:v>854915.57067309902</c:v>
                      </c:pt>
                      <c:pt idx="463">
                        <c:v>855340.15295727667</c:v>
                      </c:pt>
                      <c:pt idx="464">
                        <c:v>855750.8966598406</c:v>
                      </c:pt>
                      <c:pt idx="465">
                        <c:v>856253.12737980834</c:v>
                      </c:pt>
                      <c:pt idx="466">
                        <c:v>856809.3977970347</c:v>
                      </c:pt>
                      <c:pt idx="467">
                        <c:v>857396.26207072625</c:v>
                      </c:pt>
                      <c:pt idx="468">
                        <c:v>857999.05697727983</c:v>
                      </c:pt>
                      <c:pt idx="469">
                        <c:v>858608.62806181866</c:v>
                      </c:pt>
                      <c:pt idx="470">
                        <c:v>859219.27593433566</c:v>
                      </c:pt>
                      <c:pt idx="471">
                        <c:v>859827.46798184293</c:v>
                      </c:pt>
                      <c:pt idx="472">
                        <c:v>860431.03023470892</c:v>
                      </c:pt>
                      <c:pt idx="473">
                        <c:v>861028.64043680811</c:v>
                      </c:pt>
                      <c:pt idx="474">
                        <c:v>861619.51006116346</c:v>
                      </c:pt>
                      <c:pt idx="475">
                        <c:v>862203.184850269</c:v>
                      </c:pt>
                      <c:pt idx="476">
                        <c:v>862779.41970575927</c:v>
                      </c:pt>
                      <c:pt idx="477">
                        <c:v>863348.10021625296</c:v>
                      </c:pt>
                      <c:pt idx="478">
                        <c:v>863909.19344031531</c:v>
                      </c:pt>
                      <c:pt idx="479">
                        <c:v>864462.71704034833</c:v>
                      </c:pt>
                      <c:pt idx="480">
                        <c:v>865008.71992739348</c:v>
                      </c:pt>
                      <c:pt idx="481">
                        <c:v>865547.27012626058</c:v>
                      </c:pt>
                      <c:pt idx="482">
                        <c:v>866078.44716961659</c:v>
                      </c:pt>
                      <c:pt idx="483">
                        <c:v>866602.33733283018</c:v>
                      </c:pt>
                      <c:pt idx="484">
                        <c:v>867119.03065062664</c:v>
                      </c:pt>
                      <c:pt idx="485">
                        <c:v>867628.61905132374</c:v>
                      </c:pt>
                      <c:pt idx="486">
                        <c:v>868131.19519200898</c:v>
                      </c:pt>
                      <c:pt idx="487">
                        <c:v>868626.8517333226</c:v>
                      </c:pt>
                      <c:pt idx="488">
                        <c:v>869115.68088992755</c:v>
                      </c:pt>
                      <c:pt idx="489">
                        <c:v>869597.77415384818</c:v>
                      </c:pt>
                      <c:pt idx="490">
                        <c:v>870073.22212618892</c:v>
                      </c:pt>
                      <c:pt idx="491">
                        <c:v>870542.11441678298</c:v>
                      </c:pt>
                      <c:pt idx="492">
                        <c:v>871004.53958639957</c:v>
                      </c:pt>
                      <c:pt idx="493">
                        <c:v>871460.58511559723</c:v>
                      </c:pt>
                      <c:pt idx="494">
                        <c:v>871910.33739024191</c:v>
                      </c:pt>
                      <c:pt idx="495">
                        <c:v>872462.30293868529</c:v>
                      </c:pt>
                      <c:pt idx="496">
                        <c:v>873085.04697196058</c:v>
                      </c:pt>
                      <c:pt idx="497">
                        <c:v>873758.27935738291</c:v>
                      </c:pt>
                      <c:pt idx="498">
                        <c:v>874468.9313342761</c:v>
                      </c:pt>
                      <c:pt idx="499">
                        <c:v>875208.61370828596</c:v>
                      </c:pt>
                      <c:pt idx="500">
                        <c:v>875971.9700850501</c:v>
                      </c:pt>
                      <c:pt idx="501">
                        <c:v>876755.60998578742</c:v>
                      </c:pt>
                      <c:pt idx="502">
                        <c:v>877557.41765754984</c:v>
                      </c:pt>
                      <c:pt idx="503">
                        <c:v>878376.10428736534</c:v>
                      </c:pt>
                      <c:pt idx="504">
                        <c:v>879210.91791079473</c:v>
                      </c:pt>
                      <c:pt idx="505">
                        <c:v>880061.45548517921</c:v>
                      </c:pt>
                      <c:pt idx="506">
                        <c:v>880927.54115107539</c:v>
                      </c:pt>
                      <c:pt idx="507">
                        <c:v>881809.1473736827</c:v>
                      </c:pt>
                      <c:pt idx="508">
                        <c:v>882706.3438636543</c:v>
                      </c:pt>
                      <c:pt idx="509">
                        <c:v>883619.26449420059</c:v>
                      </c:pt>
                      <c:pt idx="510">
                        <c:v>884548.08587646298</c:v>
                      </c:pt>
                      <c:pt idx="511">
                        <c:v>885493.01348708104</c:v>
                      </c:pt>
                      <c:pt idx="512">
                        <c:v>886454.2726878589</c:v>
                      </c:pt>
                      <c:pt idx="513">
                        <c:v>887432.1029142203</c:v>
                      </c:pt>
                      <c:pt idx="514">
                        <c:v>888426.75391603331</c:v>
                      </c:pt>
                      <c:pt idx="515">
                        <c:v>889438.48332754977</c:v>
                      </c:pt>
                      <c:pt idx="516">
                        <c:v>890467.55509791127</c:v>
                      </c:pt>
                      <c:pt idx="517">
                        <c:v>891514.23847867327</c:v>
                      </c:pt>
                      <c:pt idx="518">
                        <c:v>892578.80737169343</c:v>
                      </c:pt>
                      <c:pt idx="519">
                        <c:v>893661.53990997106</c:v>
                      </c:pt>
                      <c:pt idx="520">
                        <c:v>894762.71818888187</c:v>
                      </c:pt>
                      <c:pt idx="521">
                        <c:v>895882.62809430901</c:v>
                      </c:pt>
                      <c:pt idx="522">
                        <c:v>897021.5591929924</c:v>
                      </c:pt>
                      <c:pt idx="523">
                        <c:v>898179.80466261029</c:v>
                      </c:pt>
                      <c:pt idx="524">
                        <c:v>899357.6612470051</c:v>
                      </c:pt>
                      <c:pt idx="525">
                        <c:v>900555.42922707717</c:v>
                      </c:pt>
                      <c:pt idx="526">
                        <c:v>901902.90962619695</c:v>
                      </c:pt>
                      <c:pt idx="527">
                        <c:v>903371.05156079307</c:v>
                      </c:pt>
                      <c:pt idx="528">
                        <c:v>904941.5266141243</c:v>
                      </c:pt>
                      <c:pt idx="529">
                        <c:v>906603.10632258339</c:v>
                      </c:pt>
                      <c:pt idx="530">
                        <c:v>908349.27388057334</c:v>
                      </c:pt>
                      <c:pt idx="531">
                        <c:v>910176.649835794</c:v>
                      </c:pt>
                      <c:pt idx="532">
                        <c:v>912083.95462273399</c:v>
                      </c:pt>
                      <c:pt idx="533">
                        <c:v>914071.32514288404</c:v>
                      </c:pt>
                      <c:pt idx="534">
                        <c:v>916139.8648336723</c:v>
                      </c:pt>
                      <c:pt idx="535">
                        <c:v>918291.34771305288</c:v>
                      </c:pt>
                      <c:pt idx="536">
                        <c:v>920528.02395698661</c:v>
                      </c:pt>
                      <c:pt idx="537">
                        <c:v>922852.49242049397</c:v>
                      </c:pt>
                      <c:pt idx="538">
                        <c:v>925267.61728744966</c:v>
                      </c:pt>
                      <c:pt idx="539">
                        <c:v>927776.47379945929</c:v>
                      </c:pt>
                      <c:pt idx="540">
                        <c:v>930382.3131350216</c:v>
                      </c:pt>
                      <c:pt idx="541">
                        <c:v>933088.53988703724</c:v>
                      </c:pt>
                      <c:pt idx="542">
                        <c:v>935898.69781337166</c:v>
                      </c:pt>
                      <c:pt idx="543">
                        <c:v>938816.46100323193</c:v>
                      </c:pt>
                      <c:pt idx="544">
                        <c:v>941845.62856987445</c:v>
                      </c:pt>
                      <c:pt idx="545">
                        <c:v>944990.12161796482</c:v>
                      </c:pt>
                      <c:pt idx="546">
                        <c:v>948253.98165410908</c:v>
                      </c:pt>
                      <c:pt idx="547">
                        <c:v>951641.36988576339</c:v>
                      </c:pt>
                      <c:pt idx="548">
                        <c:v>955156.56703577144</c:v>
                      </c:pt>
                      <c:pt idx="549">
                        <c:v>958803.97341939912</c:v>
                      </c:pt>
                      <c:pt idx="550">
                        <c:v>962588.10910919006</c:v>
                      </c:pt>
                      <c:pt idx="551">
                        <c:v>966513.61406427703</c:v>
                      </c:pt>
                      <c:pt idx="552">
                        <c:v>970585.24813418789</c:v>
                      </c:pt>
                      <c:pt idx="553">
                        <c:v>974807.8908687958</c:v>
                      </c:pt>
                      <c:pt idx="554">
                        <c:v>979186.5410798965</c:v>
                      </c:pt>
                      <c:pt idx="555">
                        <c:v>983726.31610861723</c:v>
                      </c:pt>
                      <c:pt idx="556">
                        <c:v>988432.45075822761</c:v>
                      </c:pt>
                      <c:pt idx="557">
                        <c:v>992459.29318898416</c:v>
                      </c:pt>
                      <c:pt idx="558">
                        <c:v>996049.60126138409</c:v>
                      </c:pt>
                      <c:pt idx="559">
                        <c:v>999357.16018603381</c:v>
                      </c:pt>
                      <c:pt idx="560">
                        <c:v>1002479.3881400351</c:v>
                      </c:pt>
                      <c:pt idx="561">
                        <c:v>1005477.9952707631</c:v>
                      </c:pt>
                      <c:pt idx="562">
                        <c:v>1008392.0724076928</c:v>
                      </c:pt>
                      <c:pt idx="563">
                        <c:v>1011246.383052913</c:v>
                      </c:pt>
                      <c:pt idx="564">
                        <c:v>1014056.6162604165</c:v>
                      </c:pt>
                      <c:pt idx="565">
                        <c:v>1016832.7141066598</c:v>
                      </c:pt>
                      <c:pt idx="566">
                        <c:v>1019580.979396382</c:v>
                      </c:pt>
                      <c:pt idx="567">
                        <c:v>1022305.4106741945</c:v>
                      </c:pt>
                      <c:pt idx="568">
                        <c:v>1025008.5477743681</c:v>
                      </c:pt>
                      <c:pt idx="569">
                        <c:v>1027692.0073359924</c:v>
                      </c:pt>
                      <c:pt idx="570">
                        <c:v>1030356.8219448654</c:v>
                      </c:pt>
                      <c:pt idx="571">
                        <c:v>1033003.6548996557</c:v>
                      </c:pt>
                      <c:pt idx="572">
                        <c:v>1035632.9362063595</c:v>
                      </c:pt>
                      <c:pt idx="573">
                        <c:v>1038244.9486858706</c:v>
                      </c:pt>
                      <c:pt idx="574">
                        <c:v>1040839.8824890371</c:v>
                      </c:pt>
                      <c:pt idx="575">
                        <c:v>1043417.8696055616</c:v>
                      </c:pt>
                      <c:pt idx="576">
                        <c:v>1045979.0057044118</c:v>
                      </c:pt>
                      <c:pt idx="577">
                        <c:v>1048523.363952511</c:v>
                      </c:pt>
                      <c:pt idx="578">
                        <c:v>1051051.003754274</c:v>
                      </c:pt>
                      <c:pt idx="579">
                        <c:v>1053561.9762752915</c:v>
                      </c:pt>
                      <c:pt idx="580">
                        <c:v>1056056.3279300064</c:v>
                      </c:pt>
                      <c:pt idx="581">
                        <c:v>1058534.1025804228</c:v>
                      </c:pt>
                      <c:pt idx="582">
                        <c:v>1060995.3429188416</c:v>
                      </c:pt>
                      <c:pt idx="583">
                        <c:v>1063440.0913340838</c:v>
                      </c:pt>
                      <c:pt idx="584">
                        <c:v>1065868.3904507898</c:v>
                      </c:pt>
                      <c:pt idx="585">
                        <c:v>1068280.2834618262</c:v>
                      </c:pt>
                      <c:pt idx="586">
                        <c:v>1070675.8143297778</c:v>
                      </c:pt>
                      <c:pt idx="587">
                        <c:v>1074066.8968427642</c:v>
                      </c:pt>
                      <c:pt idx="588">
                        <c:v>1078229.8077851722</c:v>
                      </c:pt>
                      <c:pt idx="589">
                        <c:v>1083020.6565218451</c:v>
                      </c:pt>
                      <c:pt idx="590">
                        <c:v>1088349.2160779429</c:v>
                      </c:pt>
                      <c:pt idx="591">
                        <c:v>1094161.4184420321</c:v>
                      </c:pt>
                      <c:pt idx="592">
                        <c:v>1100427.6450764108</c:v>
                      </c:pt>
                      <c:pt idx="593">
                        <c:v>1107134.8934469642</c:v>
                      </c:pt>
                      <c:pt idx="594">
                        <c:v>1114281.5354507577</c:v>
                      </c:pt>
                      <c:pt idx="595">
                        <c:v>1121873.808367722</c:v>
                      </c:pt>
                      <c:pt idx="596">
                        <c:v>1129923.4631000075</c:v>
                      </c:pt>
                      <c:pt idx="597">
                        <c:v>1138446.184557429</c:v>
                      </c:pt>
                      <c:pt idx="598">
                        <c:v>1147460.5262309983</c:v>
                      </c:pt>
                      <c:pt idx="599">
                        <c:v>1156987.1860891478</c:v>
                      </c:pt>
                      <c:pt idx="600">
                        <c:v>1167048.5078614091</c:v>
                      </c:pt>
                      <c:pt idx="601">
                        <c:v>1177823.5275261065</c:v>
                      </c:pt>
                      <c:pt idx="602">
                        <c:v>1189311.9626147998</c:v>
                      </c:pt>
                      <c:pt idx="603">
                        <c:v>1201524.7382326394</c:v>
                      </c:pt>
                      <c:pt idx="604">
                        <c:v>1214480.4848915185</c:v>
                      </c:pt>
                      <c:pt idx="605">
                        <c:v>1228203.1478271896</c:v>
                      </c:pt>
                      <c:pt idx="606">
                        <c:v>1242720.3348918504</c:v>
                      </c:pt>
                      <c:pt idx="607">
                        <c:v>1258062.1525327649</c:v>
                      </c:pt>
                      <c:pt idx="608">
                        <c:v>1274260.3615321927</c:v>
                      </c:pt>
                      <c:pt idx="609">
                        <c:v>1291347.7393657512</c:v>
                      </c:pt>
                      <c:pt idx="610">
                        <c:v>1309357.5731387595</c:v>
                      </c:pt>
                      <c:pt idx="611">
                        <c:v>1328323.232057</c:v>
                      </c:pt>
                      <c:pt idx="612">
                        <c:v>1348277.785288295</c:v>
                      </c:pt>
                      <c:pt idx="613">
                        <c:v>1369253.6425640252</c:v>
                      </c:pt>
                      <c:pt idx="614">
                        <c:v>1391282.2027594168</c:v>
                      </c:pt>
                      <c:pt idx="615">
                        <c:v>1414393.501187318</c:v>
                      </c:pt>
                      <c:pt idx="616">
                        <c:v>1438615.8502512798</c:v>
                      </c:pt>
                      <c:pt idx="617">
                        <c:v>1463975.4709692514</c:v>
                      </c:pt>
                      <c:pt idx="618">
                        <c:v>1485853.2235780763</c:v>
                      </c:pt>
                      <c:pt idx="619">
                        <c:v>1505492.4209011693</c:v>
                      </c:pt>
                      <c:pt idx="620">
                        <c:v>1523686.8900711399</c:v>
                      </c:pt>
                      <c:pt idx="621">
                        <c:v>1540942.7694878213</c:v>
                      </c:pt>
                      <c:pt idx="622">
                        <c:v>1557582.1452346598</c:v>
                      </c:pt>
                      <c:pt idx="623">
                        <c:v>1573809.4043087487</c:v>
                      </c:pt>
                      <c:pt idx="624">
                        <c:v>1589753.7012713181</c:v>
                      </c:pt>
                      <c:pt idx="625">
                        <c:v>1605496.1282418612</c:v>
                      </c:pt>
                      <c:pt idx="626">
                        <c:v>1621087.0929324587</c:v>
                      </c:pt>
                      <c:pt idx="627">
                        <c:v>1636557.4306577665</c:v>
                      </c:pt>
                      <c:pt idx="628">
                        <c:v>1651925.5078954585</c:v>
                      </c:pt>
                      <c:pt idx="629">
                        <c:v>1667201.7623567679</c:v>
                      </c:pt>
                      <c:pt idx="630">
                        <c:v>1682391.6041100726</c:v>
                      </c:pt>
                      <c:pt idx="631">
                        <c:v>1697497.2691337692</c:v>
                      </c:pt>
                      <c:pt idx="632">
                        <c:v>1712519.0034544233</c:v>
                      </c:pt>
                      <c:pt idx="633">
                        <c:v>1722270.2360198742</c:v>
                      </c:pt>
                      <c:pt idx="634">
                        <c:v>1728850.6368410548</c:v>
                      </c:pt>
                      <c:pt idx="635">
                        <c:v>1733508.788836245</c:v>
                      </c:pt>
                      <c:pt idx="636">
                        <c:v>1736987.9190179971</c:v>
                      </c:pt>
                      <c:pt idx="637">
                        <c:v>1739731.1513320212</c:v>
                      </c:pt>
                      <c:pt idx="638">
                        <c:v>1742003.3603403773</c:v>
                      </c:pt>
                      <c:pt idx="639">
                        <c:v>1743963.5136266451</c:v>
                      </c:pt>
                      <c:pt idx="640">
                        <c:v>1745707.6214815013</c:v>
                      </c:pt>
                      <c:pt idx="641">
                        <c:v>1747294.2375706567</c:v>
                      </c:pt>
                      <c:pt idx="642">
                        <c:v>1748759.6010227439</c:v>
                      </c:pt>
                      <c:pt idx="643">
                        <c:v>1750126.6291486244</c:v>
                      </c:pt>
                      <c:pt idx="644">
                        <c:v>1751410.259545275</c:v>
                      </c:pt>
                      <c:pt idx="645">
                        <c:v>1752620.6249288348</c:v>
                      </c:pt>
                      <c:pt idx="646">
                        <c:v>1753764.9412551427</c:v>
                      </c:pt>
                      <c:pt idx="647">
                        <c:v>1754848.6318527581</c:v>
                      </c:pt>
                      <c:pt idx="648">
                        <c:v>1755875.9978742106</c:v>
                      </c:pt>
                      <c:pt idx="649">
                        <c:v>1756850.6192746607</c:v>
                      </c:pt>
                      <c:pt idx="650">
                        <c:v>1757775.5956740896</c:v>
                      </c:pt>
                      <c:pt idx="651">
                        <c:v>1758653.6920252503</c:v>
                      </c:pt>
                      <c:pt idx="652">
                        <c:v>1759487.4276330646</c:v>
                      </c:pt>
                      <c:pt idx="653">
                        <c:v>1760279.1314135948</c:v>
                      </c:pt>
                      <c:pt idx="654">
                        <c:v>1761030.9769860522</c:v>
                      </c:pt>
                      <c:pt idx="655">
                        <c:v>1761745.0056736569</c:v>
                      </c:pt>
                      <c:pt idx="656">
                        <c:v>1762423.1422135641</c:v>
                      </c:pt>
                      <c:pt idx="657">
                        <c:v>1763067.2060313562</c:v>
                      </c:pt>
                      <c:pt idx="658">
                        <c:v>1763678.9197808993</c:v>
                      </c:pt>
                      <c:pt idx="659">
                        <c:v>1764259.9161646254</c:v>
                      </c:pt>
                      <c:pt idx="660">
                        <c:v>1764811.7436419507</c:v>
                      </c:pt>
                      <c:pt idx="661">
                        <c:v>1765335.8713914501</c:v>
                      </c:pt>
                      <c:pt idx="662">
                        <c:v>1765833.6937484397</c:v>
                      </c:pt>
                      <c:pt idx="663">
                        <c:v>1769156.384921419</c:v>
                      </c:pt>
                      <c:pt idx="664">
                        <c:v>1774770.7068482612</c:v>
                      </c:pt>
                      <c:pt idx="665">
                        <c:v>1782346.3737951468</c:v>
                      </c:pt>
                      <c:pt idx="666">
                        <c:v>1791696.1100588837</c:v>
                      </c:pt>
                      <c:pt idx="667">
                        <c:v>1802734.4665396835</c:v>
                      </c:pt>
                      <c:pt idx="668">
                        <c:v>1815449.4896872847</c:v>
                      </c:pt>
                      <c:pt idx="669">
                        <c:v>1829883.167805915</c:v>
                      </c:pt>
                      <c:pt idx="670">
                        <c:v>1846117.8323087113</c:v>
                      </c:pt>
                      <c:pt idx="671">
                        <c:v>1864266.5489793883</c:v>
                      </c:pt>
                      <c:pt idx="672">
                        <c:v>1884466.1215273559</c:v>
                      </c:pt>
                      <c:pt idx="673">
                        <c:v>1906871.7322058147</c:v>
                      </c:pt>
                      <c:pt idx="674">
                        <c:v>1931652.5209360619</c:v>
                      </c:pt>
                      <c:pt idx="675">
                        <c:v>1958987.5962145249</c:v>
                      </c:pt>
                      <c:pt idx="676">
                        <c:v>1989062.1068571042</c:v>
                      </c:pt>
                      <c:pt idx="677">
                        <c:v>2022063.1038468881</c:v>
                      </c:pt>
                      <c:pt idx="678">
                        <c:v>2058175.0009683517</c:v>
                      </c:pt>
                      <c:pt idx="679">
                        <c:v>2093915.481080536</c:v>
                      </c:pt>
                      <c:pt idx="680">
                        <c:v>2129964.8826043583</c:v>
                      </c:pt>
                      <c:pt idx="681">
                        <c:v>2166781.9535908019</c:v>
                      </c:pt>
                      <c:pt idx="682">
                        <c:v>2204672.5800194987</c:v>
                      </c:pt>
                      <c:pt idx="683">
                        <c:v>2243835.8989953343</c:v>
                      </c:pt>
                      <c:pt idx="684">
                        <c:v>2284395.1713520968</c:v>
                      </c:pt>
                      <c:pt idx="685">
                        <c:v>2326418.4157306054</c:v>
                      </c:pt>
                      <c:pt idx="686">
                        <c:v>2369932.1961818994</c:v>
                      </c:pt>
                      <c:pt idx="687">
                        <c:v>2414930.8638479705</c:v>
                      </c:pt>
                      <c:pt idx="688">
                        <c:v>2461382.813298068</c:v>
                      </c:pt>
                      <c:pt idx="689">
                        <c:v>2509234.8118356648</c:v>
                      </c:pt>
                      <c:pt idx="690">
                        <c:v>2558415.1182467695</c:v>
                      </c:pt>
                      <c:pt idx="691">
                        <c:v>2608835.8737100153</c:v>
                      </c:pt>
                      <c:pt idx="692">
                        <c:v>2660395.0866351393</c:v>
                      </c:pt>
                      <c:pt idx="693">
                        <c:v>2712978.4213321018</c:v>
                      </c:pt>
                      <c:pt idx="694">
                        <c:v>2766460.921808504</c:v>
                      </c:pt>
                      <c:pt idx="695">
                        <c:v>2820708.7461573877</c:v>
                      </c:pt>
                      <c:pt idx="696">
                        <c:v>2875580.9470400424</c:v>
                      </c:pt>
                      <c:pt idx="697">
                        <c:v>2930931.3052015924</c:v>
                      </c:pt>
                      <c:pt idx="698">
                        <c:v>2986610.2028710204</c:v>
                      </c:pt>
                      <c:pt idx="699">
                        <c:v>3042466.5103888148</c:v>
                      </c:pt>
                      <c:pt idx="700">
                        <c:v>3098349.4511864409</c:v>
                      </c:pt>
                      <c:pt idx="701">
                        <c:v>3154110.4063746911</c:v>
                      </c:pt>
                      <c:pt idx="702">
                        <c:v>3209604.6199246813</c:v>
                      </c:pt>
                      <c:pt idx="703">
                        <c:v>3264692.7680650856</c:v>
                      </c:pt>
                      <c:pt idx="704">
                        <c:v>3319242.3614170873</c:v>
                      </c:pt>
                      <c:pt idx="705">
                        <c:v>3373128.954898912</c:v>
                      </c:pt>
                      <c:pt idx="706">
                        <c:v>3426237.1479263329</c:v>
                      </c:pt>
                      <c:pt idx="707">
                        <c:v>3478461.3653233778</c:v>
                      </c:pt>
                      <c:pt idx="708">
                        <c:v>3529706.4171104589</c:v>
                      </c:pt>
                      <c:pt idx="709">
                        <c:v>3579887.8425127338</c:v>
                      </c:pt>
                      <c:pt idx="710">
                        <c:v>3626467.3747613542</c:v>
                      </c:pt>
                      <c:pt idx="711">
                        <c:v>3670290.854479461</c:v>
                      </c:pt>
                      <c:pt idx="712">
                        <c:v>3711899.7866168683</c:v>
                      </c:pt>
                      <c:pt idx="713">
                        <c:v>3751642.5446415218</c:v>
                      </c:pt>
                      <c:pt idx="714">
                        <c:v>3789745.6057230826</c:v>
                      </c:pt>
                      <c:pt idx="715">
                        <c:v>3826359.0280463384</c:v>
                      </c:pt>
                      <c:pt idx="716">
                        <c:v>3861585.3694298547</c:v>
                      </c:pt>
                      <c:pt idx="717">
                        <c:v>3895497.9873681464</c:v>
                      </c:pt>
                      <c:pt idx="718">
                        <c:v>3928152.5475954288</c:v>
                      </c:pt>
                      <c:pt idx="719">
                        <c:v>3959594.2017066223</c:v>
                      </c:pt>
                      <c:pt idx="720">
                        <c:v>3989862.0125292265</c:v>
                      </c:pt>
                      <c:pt idx="721">
                        <c:v>4018991.6380431862</c:v>
                      </c:pt>
                      <c:pt idx="722">
                        <c:v>4047016.9196219943</c:v>
                      </c:pt>
                      <c:pt idx="723">
                        <c:v>4073970.786168301</c:v>
                      </c:pt>
                      <c:pt idx="724">
                        <c:v>4099885.7357170903</c:v>
                      </c:pt>
                      <c:pt idx="725">
                        <c:v>4124794.0601732302</c:v>
                      </c:pt>
                      <c:pt idx="726">
                        <c:v>4148727.9176374422</c:v>
                      </c:pt>
                      <c:pt idx="727">
                        <c:v>4171719.3177774185</c:v>
                      </c:pt>
                      <c:pt idx="728">
                        <c:v>4193800.0609076265</c:v>
                      </c:pt>
                      <c:pt idx="729">
                        <c:v>4215001.6557172956</c:v>
                      </c:pt>
                      <c:pt idx="730">
                        <c:v>4235355.2306450009</c:v>
                      </c:pt>
                      <c:pt idx="731">
                        <c:v>4254891.4476400027</c:v>
                      </c:pt>
                      <c:pt idx="732">
                        <c:v>4273640.4231346576</c:v>
                      </c:pt>
                      <c:pt idx="733">
                        <c:v>4291631.6586240809</c:v>
                      </c:pt>
                      <c:pt idx="734">
                        <c:v>4308893.981764432</c:v>
                      </c:pt>
                      <c:pt idx="735">
                        <c:v>4325455.4980130857</c:v>
                      </c:pt>
                      <c:pt idx="736">
                        <c:v>4341343.5523220142</c:v>
                      </c:pt>
                      <c:pt idx="737">
                        <c:v>4356584.7001196845</c:v>
                      </c:pt>
                      <c:pt idx="738">
                        <c:v>4371204.6866874723</c:v>
                      </c:pt>
                      <c:pt idx="739">
                        <c:v>4385228.4339972865</c:v>
                      </c:pt>
                      <c:pt idx="740">
                        <c:v>4398680.0340918107</c:v>
                      </c:pt>
                      <c:pt idx="741">
                        <c:v>4411582.7481346708</c:v>
                      </c:pt>
                      <c:pt idx="742">
                        <c:v>4423959.0103204725</c:v>
                      </c:pt>
                      <c:pt idx="743">
                        <c:v>4435830.4359049881</c:v>
                      </c:pt>
                      <c:pt idx="744">
                        <c:v>4447217.83268819</c:v>
                      </c:pt>
                      <c:pt idx="745">
                        <c:v>4458141.215353854</c:v>
                      </c:pt>
                      <c:pt idx="746">
                        <c:v>4468619.8221371314</c:v>
                      </c:pt>
                      <c:pt idx="747">
                        <c:v>4478672.1333546676</c:v>
                      </c:pt>
                      <c:pt idx="748">
                        <c:v>4488315.8913899912</c:v>
                      </c:pt>
                      <c:pt idx="749">
                        <c:v>4497568.1217798619</c:v>
                      </c:pt>
                      <c:pt idx="750">
                        <c:v>4506445.1550951079</c:v>
                      </c:pt>
                      <c:pt idx="751">
                        <c:v>4514962.6493523968</c:v>
                      </c:pt>
                      <c:pt idx="752">
                        <c:v>4523135.6127316719</c:v>
                      </c:pt>
                      <c:pt idx="753">
                        <c:v>4530978.4264079668</c:v>
                      </c:pt>
                      <c:pt idx="754">
                        <c:v>4538504.8673363468</c:v>
                      </c:pt>
                      <c:pt idx="755">
                        <c:v>4545728.1308551431</c:v>
                      </c:pt>
                      <c:pt idx="756">
                        <c:v>4552660.852995812</c:v>
                      </c:pt>
                      <c:pt idx="757">
                        <c:v>4559315.1324079847</c:v>
                      </c:pt>
                      <c:pt idx="758">
                        <c:v>4565702.5518258503</c:v>
                      </c:pt>
                      <c:pt idx="759">
                        <c:v>4571834.1990172751</c:v>
                      </c:pt>
                      <c:pt idx="760">
                        <c:v>4577720.687170214</c:v>
                      </c:pt>
                      <c:pt idx="761">
                        <c:v>4583372.1746822605</c:v>
                      </c:pt>
                      <c:pt idx="762">
                        <c:v>4588798.384328885</c:v>
                      </c:pt>
                      <c:pt idx="763">
                        <c:v>4594008.621794113</c:v>
                      </c:pt>
                      <c:pt idx="764">
                        <c:v>4599011.7935543973</c:v>
                      </c:pt>
                      <c:pt idx="765">
                        <c:v>4603816.4241122911</c:v>
                      </c:pt>
                      <c:pt idx="766">
                        <c:v>4608430.6725814305</c:v>
                      </c:pt>
                      <c:pt idx="767">
                        <c:v>4612862.3486284195</c:v>
                      </c:pt>
                      <c:pt idx="768">
                        <c:v>4617118.9277805304</c:v>
                      </c:pt>
                      <c:pt idx="769">
                        <c:v>4621207.5661108531</c:v>
                      </c:pt>
                      <c:pt idx="770">
                        <c:v>4625135.1143146865</c:v>
                      </c:pt>
                      <c:pt idx="771">
                        <c:v>4628908.1311926702</c:v>
                      </c:pt>
                      <c:pt idx="772">
                        <c:v>4632532.8965574484</c:v>
                      </c:pt>
                      <c:pt idx="773">
                        <c:v>4636015.4235816281</c:v>
                      </c:pt>
                      <c:pt idx="774">
                        <c:v>4639361.4706054488</c:v>
                      </c:pt>
                      <c:pt idx="775">
                        <c:v>4642576.5524230246</c:v>
                      </c:pt>
                      <c:pt idx="776">
                        <c:v>4645665.9510662155</c:v>
                      </c:pt>
                      <c:pt idx="777">
                        <c:v>4648634.7261052653</c:v>
                      </c:pt>
                      <c:pt idx="778">
                        <c:v>4651487.7244852129</c:v>
                      </c:pt>
                      <c:pt idx="779">
                        <c:v>4654229.5899169035</c:v>
                      </c:pt>
                      <c:pt idx="780">
                        <c:v>4656864.7718411013</c:v>
                      </c:pt>
                      <c:pt idx="781">
                        <c:v>4659397.5339838285</c:v>
                      </c:pt>
                      <c:pt idx="782">
                        <c:v>4661831.9625206171</c:v>
                      </c:pt>
                      <c:pt idx="783">
                        <c:v>4664171.9738668548</c:v>
                      </c:pt>
                      <c:pt idx="784">
                        <c:v>4666421.3221109053</c:v>
                      </c:pt>
                      <c:pt idx="785">
                        <c:v>4668583.6061061136</c:v>
                      </c:pt>
                      <c:pt idx="786">
                        <c:v>4670662.2762372475</c:v>
                      </c:pt>
                      <c:pt idx="787">
                        <c:v>4672660.6408763602</c:v>
                      </c:pt>
                      <c:pt idx="788">
                        <c:v>4674581.8725424651</c:v>
                      </c:pt>
                      <c:pt idx="789">
                        <c:v>4676429.0137788467</c:v>
                      </c:pt>
                      <c:pt idx="790">
                        <c:v>4678204.9827612573</c:v>
                      </c:pt>
                      <c:pt idx="791">
                        <c:v>4679912.5786496801</c:v>
                      </c:pt>
                      <c:pt idx="792">
                        <c:v>4681554.4866957925</c:v>
                      </c:pt>
                      <c:pt idx="793">
                        <c:v>4683133.2831177237</c:v>
                      </c:pt>
                      <c:pt idx="794">
                        <c:v>4684651.4397531729</c:v>
                      </c:pt>
                      <c:pt idx="795">
                        <c:v>4686111.3285014434</c:v>
                      </c:pt>
                      <c:pt idx="796">
                        <c:v>4687515.2255644668</c:v>
                      </c:pt>
                      <c:pt idx="797">
                        <c:v>4688865.3154964</c:v>
                      </c:pt>
                      <c:pt idx="798">
                        <c:v>4690163.695070941</c:v>
                      </c:pt>
                      <c:pt idx="799">
                        <c:v>4691412.3769750549</c:v>
                      </c:pt>
                      <c:pt idx="800">
                        <c:v>4692613.293337388</c:v>
                      </c:pt>
                      <c:pt idx="801">
                        <c:v>4693768.2990992432</c:v>
                      </c:pt>
                      <c:pt idx="802">
                        <c:v>4694879.1752356067</c:v>
                      </c:pt>
                      <c:pt idx="803">
                        <c:v>4695947.6318333503</c:v>
                      </c:pt>
                      <c:pt idx="804">
                        <c:v>4696975.3110333681</c:v>
                      </c:pt>
                      <c:pt idx="805">
                        <c:v>4697963.7898430964</c:v>
                      </c:pt>
                      <c:pt idx="806">
                        <c:v>4698914.5828255229</c:v>
                      </c:pt>
                      <c:pt idx="807">
                        <c:v>4699829.1446705023</c:v>
                      </c:pt>
                      <c:pt idx="808">
                        <c:v>4700708.8726538988</c:v>
                      </c:pt>
                      <c:pt idx="809">
                        <c:v>4701555.1089898106</c:v>
                      </c:pt>
                      <c:pt idx="810">
                        <c:v>4702369.1430808548</c:v>
                      </c:pt>
                      <c:pt idx="811">
                        <c:v>4703152.2136712661</c:v>
                      </c:pt>
                      <c:pt idx="812">
                        <c:v>4703905.5109073026</c:v>
                      </c:pt>
                      <c:pt idx="813">
                        <c:v>4704630.178309245</c:v>
                      </c:pt>
                      <c:pt idx="814">
                        <c:v>4705327.3146590628</c:v>
                      </c:pt>
                      <c:pt idx="815">
                        <c:v>4705997.9758076081</c:v>
                      </c:pt>
                      <c:pt idx="816">
                        <c:v>4706643.1764050229</c:v>
                      </c:pt>
                      <c:pt idx="817">
                        <c:v>4707263.8915578471</c:v>
                      </c:pt>
                      <c:pt idx="818">
                        <c:v>4707861.0584161635</c:v>
                      </c:pt>
                      <c:pt idx="819">
                        <c:v>4708435.5776939318</c:v>
                      </c:pt>
                      <c:pt idx="820">
                        <c:v>4708988.3151255287</c:v>
                      </c:pt>
                      <c:pt idx="821">
                        <c:v>4709520.1028613457</c:v>
                      </c:pt>
                      <c:pt idx="822">
                        <c:v>4710031.740805177</c:v>
                      </c:pt>
                      <c:pt idx="823">
                        <c:v>4710523.9978959812</c:v>
                      </c:pt>
                      <c:pt idx="824">
                        <c:v>4710997.6133364914</c:v>
                      </c:pt>
                      <c:pt idx="825">
                        <c:v>4711453.2977710124</c:v>
                      </c:pt>
                      <c:pt idx="826">
                        <c:v>4711891.7344146483</c:v>
                      </c:pt>
                      <c:pt idx="827">
                        <c:v>4712313.5801360868</c:v>
                      </c:pt>
                      <c:pt idx="828">
                        <c:v>4712719.4664959684</c:v>
                      </c:pt>
                      <c:pt idx="829">
                        <c:v>4713110.0007427763</c:v>
                      </c:pt>
                      <c:pt idx="830">
                        <c:v>4713485.7667680848</c:v>
                      </c:pt>
                      <c:pt idx="831">
                        <c:v>4713847.3260229211</c:v>
                      </c:pt>
                      <c:pt idx="832">
                        <c:v>4714195.2183969226</c:v>
                      </c:pt>
                      <c:pt idx="833">
                        <c:v>4714529.9630618757</c:v>
                      </c:pt>
                      <c:pt idx="834">
                        <c:v>4714852.0592811601</c:v>
                      </c:pt>
                      <c:pt idx="835">
                        <c:v>4715161.9871865576</c:v>
                      </c:pt>
                      <c:pt idx="836">
                        <c:v>4715460.2085238015</c:v>
                      </c:pt>
                      <c:pt idx="837">
                        <c:v>4715747.167368196</c:v>
                      </c:pt>
                      <c:pt idx="838">
                        <c:v>4716023.2908115629</c:v>
                      </c:pt>
                      <c:pt idx="839">
                        <c:v>4716288.9896217221</c:v>
                      </c:pt>
                      <c:pt idx="840">
                        <c:v>4716544.6588756591</c:v>
                      </c:pt>
                      <c:pt idx="841">
                        <c:v>4716790.6785674738</c:v>
                      </c:pt>
                      <c:pt idx="842">
                        <c:v>4717027.4141921625</c:v>
                      </c:pt>
                      <c:pt idx="843">
                        <c:v>4717255.2173062395</c:v>
                      </c:pt>
                      <c:pt idx="844">
                        <c:v>4717474.4260661509</c:v>
                      </c:pt>
                      <c:pt idx="845">
                        <c:v>4717685.365745401</c:v>
                      </c:pt>
                      <c:pt idx="846">
                        <c:v>4717888.3492312673</c:v>
                      </c:pt>
                      <c:pt idx="847">
                        <c:v>4718083.6775019402</c:v>
                      </c:pt>
                      <c:pt idx="848">
                        <c:v>4718271.6400848869</c:v>
                      </c:pt>
                      <c:pt idx="849">
                        <c:v>4718452.5154972123</c:v>
                      </c:pt>
                      <c:pt idx="850">
                        <c:v>4718626.5716687432</c:v>
                      </c:pt>
                      <c:pt idx="851">
                        <c:v>4718794.0663485397</c:v>
                      </c:pt>
                      <c:pt idx="852">
                        <c:v>4718955.2474955078</c:v>
                      </c:pt>
                      <c:pt idx="853">
                        <c:v>4719110.3536537513</c:v>
                      </c:pt>
                      <c:pt idx="854">
                        <c:v>4719259.6143132839</c:v>
                      </c:pt>
                      <c:pt idx="855">
                        <c:v>4719403.2502566827</c:v>
                      </c:pt>
                      <c:pt idx="856">
                        <c:v>4719541.4738922566</c:v>
                      </c:pt>
                      <c:pt idx="857">
                        <c:v>4719674.4895742629</c:v>
                      </c:pt>
                      <c:pt idx="858">
                        <c:v>4719802.4939106936</c:v>
                      </c:pt>
                      <c:pt idx="859">
                        <c:v>4719925.6760591241</c:v>
                      </c:pt>
                      <c:pt idx="860">
                        <c:v>4720044.2180111073</c:v>
                      </c:pt>
                      <c:pt idx="861">
                        <c:v>4720158.2948655533</c:v>
                      </c:pt>
                      <c:pt idx="862">
                        <c:v>4720268.0750915501</c:v>
                      </c:pt>
                      <c:pt idx="863">
                        <c:v>4720373.7207810292</c:v>
                      </c:pt>
                      <c:pt idx="864">
                        <c:v>4720475.3878916856</c:v>
                      </c:pt>
                      <c:pt idx="865">
                        <c:v>4720573.2264805296</c:v>
                      </c:pt>
                      <c:pt idx="866">
                        <c:v>4720667.3809284503</c:v>
                      </c:pt>
                      <c:pt idx="867">
                        <c:v>4720757.9901561309</c:v>
                      </c:pt>
                      <c:pt idx="868">
                        <c:v>4720845.1878316673</c:v>
                      </c:pt>
                      <c:pt idx="869">
                        <c:v>4720929.1025702097</c:v>
                      </c:pt>
                      <c:pt idx="870">
                        <c:v>4721009.8581259362</c:v>
                      </c:pt>
                      <c:pt idx="871">
                        <c:v>4721087.5735766701</c:v>
                      </c:pt>
                      <c:pt idx="872">
                        <c:v>4721162.3635014119</c:v>
                      </c:pt>
                      <c:pt idx="873">
                        <c:v>4721234.3381510777</c:v>
                      </c:pt>
                      <c:pt idx="874">
                        <c:v>4721303.6036126968</c:v>
                      </c:pt>
                      <c:pt idx="875">
                        <c:v>4721370.2619673321</c:v>
                      </c:pt>
                      <c:pt idx="876">
                        <c:v>4721434.4114419604</c:v>
                      </c:pt>
                      <c:pt idx="877">
                        <c:v>4721496.1465555495</c:v>
                      </c:pt>
                      <c:pt idx="878">
                        <c:v>4721555.5582595589</c:v>
                      </c:pt>
                      <c:pt idx="879">
                        <c:v>4721612.7340730773</c:v>
                      </c:pt>
                      <c:pt idx="880">
                        <c:v>4721667.7582128076</c:v>
                      </c:pt>
                      <c:pt idx="881">
                        <c:v>4721720.7117180908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441-4BE2-B75A-0CEBD8C81D58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7"/>
          <c:order val="7"/>
          <c:tx>
            <c:v>Faktor für soz. Kontakte (rechte Skala)</c:v>
          </c:tx>
          <c:spPr>
            <a:ln w="31750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'Corona-Öst-06.02.22-mitVerz'!$C$20:$C$901</c:f>
              <c:numCache>
                <c:formatCode>General</c:formatCode>
                <c:ptCount val="88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0.60000000000000009</c:v>
                </c:pt>
                <c:pt idx="22">
                  <c:v>0.50000000000000011</c:v>
                </c:pt>
                <c:pt idx="23">
                  <c:v>0.40000000000000013</c:v>
                </c:pt>
                <c:pt idx="24">
                  <c:v>0.30000000000000016</c:v>
                </c:pt>
                <c:pt idx="25" formatCode="0.0000">
                  <c:v>0.08</c:v>
                </c:pt>
                <c:pt idx="26" formatCode="0.0000">
                  <c:v>0.08</c:v>
                </c:pt>
                <c:pt idx="27" formatCode="0.0000">
                  <c:v>0.08</c:v>
                </c:pt>
                <c:pt idx="28" formatCode="0.0000">
                  <c:v>0.08</c:v>
                </c:pt>
                <c:pt idx="29" formatCode="0.0000">
                  <c:v>0.08</c:v>
                </c:pt>
                <c:pt idx="30" formatCode="0.0000">
                  <c:v>0.08</c:v>
                </c:pt>
                <c:pt idx="31" formatCode="0.0000">
                  <c:v>0.08</c:v>
                </c:pt>
                <c:pt idx="32" formatCode="0.0000">
                  <c:v>0.08</c:v>
                </c:pt>
                <c:pt idx="33" formatCode="0.0000">
                  <c:v>0.08</c:v>
                </c:pt>
                <c:pt idx="34" formatCode="0.0000">
                  <c:v>0.08</c:v>
                </c:pt>
                <c:pt idx="35" formatCode="0.0000">
                  <c:v>0.08</c:v>
                </c:pt>
                <c:pt idx="36" formatCode="0.0000">
                  <c:v>0.08</c:v>
                </c:pt>
                <c:pt idx="37" formatCode="0.0000">
                  <c:v>0.08</c:v>
                </c:pt>
                <c:pt idx="38" formatCode="0.0000">
                  <c:v>0.08</c:v>
                </c:pt>
                <c:pt idx="39" formatCode="0.0000">
                  <c:v>0.08</c:v>
                </c:pt>
                <c:pt idx="40" formatCode="0.0000">
                  <c:v>0.08</c:v>
                </c:pt>
                <c:pt idx="41" formatCode="0.0000">
                  <c:v>0.08</c:v>
                </c:pt>
                <c:pt idx="42" formatCode="0.0000">
                  <c:v>0.08</c:v>
                </c:pt>
                <c:pt idx="43" formatCode="0.0000">
                  <c:v>0.08</c:v>
                </c:pt>
                <c:pt idx="44" formatCode="0.0000">
                  <c:v>0.08</c:v>
                </c:pt>
                <c:pt idx="45" formatCode="0.0000">
                  <c:v>0.08</c:v>
                </c:pt>
                <c:pt idx="46" formatCode="0.0000">
                  <c:v>0.08</c:v>
                </c:pt>
                <c:pt idx="47" formatCode="0.0000">
                  <c:v>0.08</c:v>
                </c:pt>
                <c:pt idx="48" formatCode="0.0000">
                  <c:v>0.08</c:v>
                </c:pt>
                <c:pt idx="49" formatCode="0.0000">
                  <c:v>0.08</c:v>
                </c:pt>
                <c:pt idx="50" formatCode="0.0000">
                  <c:v>8.2000000000000003E-2</c:v>
                </c:pt>
                <c:pt idx="51" formatCode="0.0000">
                  <c:v>8.4000000000000005E-2</c:v>
                </c:pt>
                <c:pt idx="52" formatCode="0.0000">
                  <c:v>8.6000000000000007E-2</c:v>
                </c:pt>
                <c:pt idx="53" formatCode="0.0000">
                  <c:v>8.8000000000000009E-2</c:v>
                </c:pt>
                <c:pt idx="54" formatCode="0.0000">
                  <c:v>9.0000000000000011E-2</c:v>
                </c:pt>
                <c:pt idx="55" formatCode="0.0000">
                  <c:v>9.2000000000000012E-2</c:v>
                </c:pt>
                <c:pt idx="56" formatCode="0.0000">
                  <c:v>9.4000000000000014E-2</c:v>
                </c:pt>
                <c:pt idx="57" formatCode="0.0000">
                  <c:v>9.6000000000000016E-2</c:v>
                </c:pt>
                <c:pt idx="58" formatCode="0.0000">
                  <c:v>9.8000000000000018E-2</c:v>
                </c:pt>
                <c:pt idx="59" formatCode="0.0000">
                  <c:v>0.10000000000000002</c:v>
                </c:pt>
                <c:pt idx="60" formatCode="0.0000">
                  <c:v>0.10200000000000002</c:v>
                </c:pt>
                <c:pt idx="61" formatCode="0.0000">
                  <c:v>0.17</c:v>
                </c:pt>
                <c:pt idx="62" formatCode="0.0000">
                  <c:v>0.17</c:v>
                </c:pt>
                <c:pt idx="63" formatCode="0.0000">
                  <c:v>0.17</c:v>
                </c:pt>
                <c:pt idx="64" formatCode="0.0000">
                  <c:v>0.17</c:v>
                </c:pt>
                <c:pt idx="65" formatCode="0.0000">
                  <c:v>0.17</c:v>
                </c:pt>
                <c:pt idx="66" formatCode="0.0000">
                  <c:v>0.17</c:v>
                </c:pt>
                <c:pt idx="67" formatCode="0.0000">
                  <c:v>0.17</c:v>
                </c:pt>
                <c:pt idx="68" formatCode="0.0000">
                  <c:v>0.17</c:v>
                </c:pt>
                <c:pt idx="69" formatCode="0.0000">
                  <c:v>0.17</c:v>
                </c:pt>
                <c:pt idx="70" formatCode="0.0000">
                  <c:v>0.17</c:v>
                </c:pt>
                <c:pt idx="71" formatCode="0.0000">
                  <c:v>0.17</c:v>
                </c:pt>
                <c:pt idx="72" formatCode="0.0000">
                  <c:v>0.17</c:v>
                </c:pt>
                <c:pt idx="73" formatCode="0.0000">
                  <c:v>0.17</c:v>
                </c:pt>
                <c:pt idx="74" formatCode="0.0000">
                  <c:v>0.17</c:v>
                </c:pt>
                <c:pt idx="75" formatCode="0.0000">
                  <c:v>0.17</c:v>
                </c:pt>
                <c:pt idx="76" formatCode="0.0000">
                  <c:v>0.17</c:v>
                </c:pt>
                <c:pt idx="77" formatCode="0.0000">
                  <c:v>0.17</c:v>
                </c:pt>
                <c:pt idx="78" formatCode="0.0000">
                  <c:v>0.17</c:v>
                </c:pt>
                <c:pt idx="79" formatCode="0.0000">
                  <c:v>0.17</c:v>
                </c:pt>
                <c:pt idx="80" formatCode="0.0000">
                  <c:v>0.17</c:v>
                </c:pt>
                <c:pt idx="81" formatCode="0.0000">
                  <c:v>0.17</c:v>
                </c:pt>
                <c:pt idx="82" formatCode="0.0000">
                  <c:v>0.17</c:v>
                </c:pt>
                <c:pt idx="83" formatCode="0.0000">
                  <c:v>0.17</c:v>
                </c:pt>
                <c:pt idx="84" formatCode="0.0000">
                  <c:v>0.17</c:v>
                </c:pt>
                <c:pt idx="85" formatCode="0.0000">
                  <c:v>0.17</c:v>
                </c:pt>
                <c:pt idx="86" formatCode="0.0000">
                  <c:v>0.17</c:v>
                </c:pt>
                <c:pt idx="87" formatCode="0.0000">
                  <c:v>0.17</c:v>
                </c:pt>
                <c:pt idx="88" formatCode="0.0000">
                  <c:v>0.17</c:v>
                </c:pt>
                <c:pt idx="89" formatCode="0.0000">
                  <c:v>0.17</c:v>
                </c:pt>
                <c:pt idx="90" formatCode="0.0000">
                  <c:v>0.17</c:v>
                </c:pt>
                <c:pt idx="91" formatCode="0.0000">
                  <c:v>0.17</c:v>
                </c:pt>
                <c:pt idx="92" formatCode="0.0000">
                  <c:v>0.2</c:v>
                </c:pt>
                <c:pt idx="93" formatCode="0.0000">
                  <c:v>0.2</c:v>
                </c:pt>
                <c:pt idx="94" formatCode="0.0000">
                  <c:v>0.2</c:v>
                </c:pt>
                <c:pt idx="95" formatCode="0.0000">
                  <c:v>0.2</c:v>
                </c:pt>
                <c:pt idx="96" formatCode="0.0000">
                  <c:v>0.2</c:v>
                </c:pt>
                <c:pt idx="97" formatCode="0.0000">
                  <c:v>0.2</c:v>
                </c:pt>
                <c:pt idx="98" formatCode="0.0000">
                  <c:v>0.2</c:v>
                </c:pt>
                <c:pt idx="99" formatCode="0.0000">
                  <c:v>0.2</c:v>
                </c:pt>
                <c:pt idx="100" formatCode="0.0000">
                  <c:v>0.2</c:v>
                </c:pt>
                <c:pt idx="101" formatCode="0.0000">
                  <c:v>0.2</c:v>
                </c:pt>
                <c:pt idx="102" formatCode="0.0000">
                  <c:v>0.2</c:v>
                </c:pt>
                <c:pt idx="103" formatCode="0.0000">
                  <c:v>0.2</c:v>
                </c:pt>
                <c:pt idx="104" formatCode="0.0000">
                  <c:v>0.2</c:v>
                </c:pt>
                <c:pt idx="105" formatCode="0.0000">
                  <c:v>0.2</c:v>
                </c:pt>
                <c:pt idx="106" formatCode="0.0000">
                  <c:v>0.2</c:v>
                </c:pt>
                <c:pt idx="107" formatCode="0.0000">
                  <c:v>0.2</c:v>
                </c:pt>
                <c:pt idx="108" formatCode="0.0000">
                  <c:v>0.2</c:v>
                </c:pt>
                <c:pt idx="109" formatCode="0.0000">
                  <c:v>0.2</c:v>
                </c:pt>
                <c:pt idx="110" formatCode="0.0000">
                  <c:v>0.2</c:v>
                </c:pt>
                <c:pt idx="111" formatCode="0.0000">
                  <c:v>0.2</c:v>
                </c:pt>
                <c:pt idx="112" formatCode="0.0000">
                  <c:v>0.2</c:v>
                </c:pt>
                <c:pt idx="113" formatCode="0.0000">
                  <c:v>0.2</c:v>
                </c:pt>
                <c:pt idx="114" formatCode="0.0000">
                  <c:v>0.2</c:v>
                </c:pt>
                <c:pt idx="115" formatCode="0.0000">
                  <c:v>0.2</c:v>
                </c:pt>
                <c:pt idx="116" formatCode="0.0000">
                  <c:v>0.2</c:v>
                </c:pt>
                <c:pt idx="117" formatCode="0.0000">
                  <c:v>0.2</c:v>
                </c:pt>
                <c:pt idx="118" formatCode="0.0000">
                  <c:v>0.2</c:v>
                </c:pt>
                <c:pt idx="119" formatCode="0.0000">
                  <c:v>0.2</c:v>
                </c:pt>
                <c:pt idx="120" formatCode="0.0000">
                  <c:v>0.2</c:v>
                </c:pt>
                <c:pt idx="121" formatCode="0.0000">
                  <c:v>0.2</c:v>
                </c:pt>
                <c:pt idx="122" formatCode="0.0000">
                  <c:v>0.45</c:v>
                </c:pt>
                <c:pt idx="123" formatCode="0.0000">
                  <c:v>0.45</c:v>
                </c:pt>
                <c:pt idx="124" formatCode="0.0000">
                  <c:v>0.45</c:v>
                </c:pt>
                <c:pt idx="125" formatCode="0.0000">
                  <c:v>0.45</c:v>
                </c:pt>
                <c:pt idx="126" formatCode="0.0000">
                  <c:v>0.45</c:v>
                </c:pt>
                <c:pt idx="127" formatCode="0.0000">
                  <c:v>0.45</c:v>
                </c:pt>
                <c:pt idx="128" formatCode="0.0000">
                  <c:v>0.45</c:v>
                </c:pt>
                <c:pt idx="129" formatCode="0.0000">
                  <c:v>0.45</c:v>
                </c:pt>
                <c:pt idx="130" formatCode="0.0000">
                  <c:v>0.45</c:v>
                </c:pt>
                <c:pt idx="131" formatCode="0.0000">
                  <c:v>0.45</c:v>
                </c:pt>
                <c:pt idx="132" formatCode="0.0000">
                  <c:v>0.45</c:v>
                </c:pt>
                <c:pt idx="133" formatCode="0.0000">
                  <c:v>0.45</c:v>
                </c:pt>
                <c:pt idx="134" formatCode="0.0000">
                  <c:v>0.45</c:v>
                </c:pt>
                <c:pt idx="135" formatCode="0.0000">
                  <c:v>0.45</c:v>
                </c:pt>
                <c:pt idx="136" formatCode="0.0000">
                  <c:v>0.45</c:v>
                </c:pt>
                <c:pt idx="137" formatCode="0.0000">
                  <c:v>0.45</c:v>
                </c:pt>
                <c:pt idx="138" formatCode="0.0000">
                  <c:v>0.45</c:v>
                </c:pt>
                <c:pt idx="139" formatCode="0.0000">
                  <c:v>0.45</c:v>
                </c:pt>
                <c:pt idx="140" formatCode="0.0000">
                  <c:v>0.45</c:v>
                </c:pt>
                <c:pt idx="141" formatCode="0.0000">
                  <c:v>0.45</c:v>
                </c:pt>
                <c:pt idx="142" formatCode="0.0000">
                  <c:v>0.45</c:v>
                </c:pt>
                <c:pt idx="143" formatCode="0.0000">
                  <c:v>0.45</c:v>
                </c:pt>
                <c:pt idx="144" formatCode="0.0000">
                  <c:v>0.45</c:v>
                </c:pt>
                <c:pt idx="145" formatCode="0.0000">
                  <c:v>0.45</c:v>
                </c:pt>
                <c:pt idx="146" formatCode="0.0000">
                  <c:v>0.45</c:v>
                </c:pt>
                <c:pt idx="147" formatCode="0.0000">
                  <c:v>0.45</c:v>
                </c:pt>
                <c:pt idx="148" formatCode="0.0000">
                  <c:v>0.45</c:v>
                </c:pt>
                <c:pt idx="149" formatCode="0.0000">
                  <c:v>0.45</c:v>
                </c:pt>
                <c:pt idx="150" formatCode="0.0000">
                  <c:v>0.45</c:v>
                </c:pt>
                <c:pt idx="151" formatCode="0.0000">
                  <c:v>0.45</c:v>
                </c:pt>
                <c:pt idx="152" formatCode="0.0000">
                  <c:v>0.45</c:v>
                </c:pt>
                <c:pt idx="153" formatCode="0.0000">
                  <c:v>0.55000000000000004</c:v>
                </c:pt>
                <c:pt idx="154" formatCode="0.0000">
                  <c:v>0.55000000000000004</c:v>
                </c:pt>
                <c:pt idx="155" formatCode="0.0000">
                  <c:v>0.55000000000000004</c:v>
                </c:pt>
                <c:pt idx="156" formatCode="0.0000">
                  <c:v>0.55000000000000004</c:v>
                </c:pt>
                <c:pt idx="157" formatCode="0.0000">
                  <c:v>0.55000000000000004</c:v>
                </c:pt>
                <c:pt idx="158" formatCode="0.0000">
                  <c:v>0.55000000000000004</c:v>
                </c:pt>
                <c:pt idx="159" formatCode="0.0000">
                  <c:v>0.55000000000000004</c:v>
                </c:pt>
                <c:pt idx="160" formatCode="0.0000">
                  <c:v>0.55000000000000004</c:v>
                </c:pt>
                <c:pt idx="161" formatCode="0.0000">
                  <c:v>0.55000000000000004</c:v>
                </c:pt>
                <c:pt idx="162" formatCode="0.0000">
                  <c:v>0.55000000000000004</c:v>
                </c:pt>
                <c:pt idx="163" formatCode="0.0000">
                  <c:v>0.55000000000000004</c:v>
                </c:pt>
                <c:pt idx="164" formatCode="0.0000">
                  <c:v>0.55000000000000004</c:v>
                </c:pt>
                <c:pt idx="165" formatCode="0.0000">
                  <c:v>0.55000000000000004</c:v>
                </c:pt>
                <c:pt idx="166" formatCode="0.0000">
                  <c:v>0.55000000000000004</c:v>
                </c:pt>
                <c:pt idx="167" formatCode="0.0000">
                  <c:v>0.55000000000000004</c:v>
                </c:pt>
                <c:pt idx="168" formatCode="0.0000">
                  <c:v>0.55000000000000004</c:v>
                </c:pt>
                <c:pt idx="169" formatCode="0.0000">
                  <c:v>0.55000000000000004</c:v>
                </c:pt>
                <c:pt idx="170" formatCode="0.0000">
                  <c:v>0.55000000000000004</c:v>
                </c:pt>
                <c:pt idx="171" formatCode="0.0000">
                  <c:v>0.55000000000000004</c:v>
                </c:pt>
                <c:pt idx="172" formatCode="0.0000">
                  <c:v>0.55000000000000004</c:v>
                </c:pt>
                <c:pt idx="173" formatCode="0.0000">
                  <c:v>0.55000000000000004</c:v>
                </c:pt>
                <c:pt idx="174" formatCode="0.0000">
                  <c:v>0.55000000000000004</c:v>
                </c:pt>
                <c:pt idx="175" formatCode="0.0000">
                  <c:v>0.55000000000000004</c:v>
                </c:pt>
                <c:pt idx="176" formatCode="0.0000">
                  <c:v>0.55000000000000004</c:v>
                </c:pt>
                <c:pt idx="177" formatCode="0.0000">
                  <c:v>0.55000000000000004</c:v>
                </c:pt>
                <c:pt idx="178" formatCode="0.0000">
                  <c:v>0.55000000000000004</c:v>
                </c:pt>
                <c:pt idx="179" formatCode="0.0000">
                  <c:v>0.55000000000000004</c:v>
                </c:pt>
                <c:pt idx="180" formatCode="0.0000">
                  <c:v>0.55000000000000004</c:v>
                </c:pt>
                <c:pt idx="181" formatCode="0.0000">
                  <c:v>0.55000000000000004</c:v>
                </c:pt>
                <c:pt idx="182" formatCode="0.0000">
                  <c:v>0.55000000000000004</c:v>
                </c:pt>
                <c:pt idx="183" formatCode="0.0000">
                  <c:v>0.55000000000000004</c:v>
                </c:pt>
                <c:pt idx="184" formatCode="0.0000">
                  <c:v>0.7</c:v>
                </c:pt>
                <c:pt idx="185" formatCode="0.0000">
                  <c:v>0.7</c:v>
                </c:pt>
                <c:pt idx="186" formatCode="0.0000">
                  <c:v>0.7</c:v>
                </c:pt>
                <c:pt idx="187" formatCode="0.0000">
                  <c:v>0.7</c:v>
                </c:pt>
                <c:pt idx="188" formatCode="0.0000">
                  <c:v>0.7</c:v>
                </c:pt>
                <c:pt idx="189" formatCode="0.0000">
                  <c:v>0.7</c:v>
                </c:pt>
                <c:pt idx="190" formatCode="0.0000">
                  <c:v>0.7</c:v>
                </c:pt>
                <c:pt idx="191" formatCode="0.0000">
                  <c:v>0.7</c:v>
                </c:pt>
                <c:pt idx="192" formatCode="0.0000">
                  <c:v>0.7</c:v>
                </c:pt>
                <c:pt idx="193" formatCode="0.0000">
                  <c:v>0.7</c:v>
                </c:pt>
                <c:pt idx="194" formatCode="0.0000">
                  <c:v>0.7</c:v>
                </c:pt>
                <c:pt idx="195" formatCode="0.0000">
                  <c:v>0.7</c:v>
                </c:pt>
                <c:pt idx="196" formatCode="0.0000">
                  <c:v>0.7</c:v>
                </c:pt>
                <c:pt idx="197" formatCode="0.0000">
                  <c:v>0.7</c:v>
                </c:pt>
                <c:pt idx="198" formatCode="0.0000">
                  <c:v>0.7</c:v>
                </c:pt>
                <c:pt idx="199" formatCode="0.0000">
                  <c:v>0.7</c:v>
                </c:pt>
                <c:pt idx="200" formatCode="0.0000">
                  <c:v>0.7</c:v>
                </c:pt>
                <c:pt idx="201" formatCode="0.0000">
                  <c:v>0.7</c:v>
                </c:pt>
                <c:pt idx="202" formatCode="0.0000">
                  <c:v>0.7</c:v>
                </c:pt>
                <c:pt idx="203" formatCode="0.0000">
                  <c:v>0.7</c:v>
                </c:pt>
                <c:pt idx="204" formatCode="0.0000">
                  <c:v>0.7</c:v>
                </c:pt>
                <c:pt idx="205" formatCode="0.0000">
                  <c:v>0.7</c:v>
                </c:pt>
                <c:pt idx="206" formatCode="0.0000">
                  <c:v>0.7</c:v>
                </c:pt>
                <c:pt idx="207" formatCode="0.0000">
                  <c:v>0.7</c:v>
                </c:pt>
                <c:pt idx="208" formatCode="0.0000">
                  <c:v>0.7</c:v>
                </c:pt>
                <c:pt idx="209" formatCode="0.0000">
                  <c:v>0.7</c:v>
                </c:pt>
                <c:pt idx="210" formatCode="0.0000">
                  <c:v>0.7</c:v>
                </c:pt>
                <c:pt idx="211" formatCode="0.0000">
                  <c:v>0.7</c:v>
                </c:pt>
                <c:pt idx="212" formatCode="0.0000">
                  <c:v>0.7</c:v>
                </c:pt>
                <c:pt idx="213" formatCode="0.0000">
                  <c:v>0.7</c:v>
                </c:pt>
                <c:pt idx="214" formatCode="0.0000">
                  <c:v>0.65</c:v>
                </c:pt>
                <c:pt idx="215" formatCode="0.0000">
                  <c:v>0.65</c:v>
                </c:pt>
                <c:pt idx="216" formatCode="0.0000">
                  <c:v>0.65</c:v>
                </c:pt>
                <c:pt idx="217" formatCode="0.0000">
                  <c:v>0.65</c:v>
                </c:pt>
                <c:pt idx="218" formatCode="0.0000">
                  <c:v>0.65</c:v>
                </c:pt>
                <c:pt idx="219" formatCode="0.0000">
                  <c:v>0.65</c:v>
                </c:pt>
                <c:pt idx="220" formatCode="0.0000">
                  <c:v>0.65</c:v>
                </c:pt>
                <c:pt idx="221" formatCode="0.0000">
                  <c:v>0.65</c:v>
                </c:pt>
                <c:pt idx="222" formatCode="0.0000">
                  <c:v>0.65</c:v>
                </c:pt>
                <c:pt idx="223" formatCode="0.0000">
                  <c:v>0.65</c:v>
                </c:pt>
                <c:pt idx="224" formatCode="0.0000">
                  <c:v>0.65</c:v>
                </c:pt>
                <c:pt idx="225" formatCode="0.0000">
                  <c:v>0.65</c:v>
                </c:pt>
                <c:pt idx="226" formatCode="0.0000">
                  <c:v>0.65</c:v>
                </c:pt>
                <c:pt idx="227" formatCode="0.0000">
                  <c:v>0.65</c:v>
                </c:pt>
                <c:pt idx="228" formatCode="0.0000">
                  <c:v>0.65</c:v>
                </c:pt>
                <c:pt idx="229" formatCode="0.0000">
                  <c:v>0.6</c:v>
                </c:pt>
                <c:pt idx="230" formatCode="0.0000">
                  <c:v>0.6</c:v>
                </c:pt>
                <c:pt idx="231" formatCode="0.0000">
                  <c:v>0.6</c:v>
                </c:pt>
                <c:pt idx="232" formatCode="0.0000">
                  <c:v>0.6</c:v>
                </c:pt>
                <c:pt idx="233" formatCode="0.0000">
                  <c:v>0.6</c:v>
                </c:pt>
                <c:pt idx="234" formatCode="0.0000">
                  <c:v>0.6</c:v>
                </c:pt>
                <c:pt idx="235" formatCode="0.0000">
                  <c:v>0.6</c:v>
                </c:pt>
                <c:pt idx="236" formatCode="0.0000">
                  <c:v>0.6</c:v>
                </c:pt>
                <c:pt idx="237" formatCode="0.0000">
                  <c:v>0.6</c:v>
                </c:pt>
                <c:pt idx="238" formatCode="0.0000">
                  <c:v>0.6</c:v>
                </c:pt>
                <c:pt idx="239" formatCode="0.0000">
                  <c:v>0.6</c:v>
                </c:pt>
                <c:pt idx="240" formatCode="0.0000">
                  <c:v>0.6</c:v>
                </c:pt>
                <c:pt idx="241" formatCode="0.0000">
                  <c:v>0.6</c:v>
                </c:pt>
                <c:pt idx="242" formatCode="0.0000">
                  <c:v>0.6</c:v>
                </c:pt>
                <c:pt idx="243" formatCode="0.0000">
                  <c:v>0.6</c:v>
                </c:pt>
                <c:pt idx="244" formatCode="0.0000">
                  <c:v>0.6</c:v>
                </c:pt>
                <c:pt idx="245" formatCode="0.0000">
                  <c:v>0.35</c:v>
                </c:pt>
                <c:pt idx="246" formatCode="0.0000">
                  <c:v>0.35</c:v>
                </c:pt>
                <c:pt idx="247" formatCode="0.0000">
                  <c:v>0.35</c:v>
                </c:pt>
                <c:pt idx="248" formatCode="0.0000">
                  <c:v>0.35</c:v>
                </c:pt>
                <c:pt idx="249" formatCode="0.0000">
                  <c:v>0.35</c:v>
                </c:pt>
                <c:pt idx="250" formatCode="0.0000">
                  <c:v>0.35</c:v>
                </c:pt>
                <c:pt idx="251" formatCode="0.0000">
                  <c:v>0.35</c:v>
                </c:pt>
                <c:pt idx="252" formatCode="0.0000">
                  <c:v>0.35</c:v>
                </c:pt>
                <c:pt idx="253" formatCode="0.0000">
                  <c:v>0.35</c:v>
                </c:pt>
                <c:pt idx="254" formatCode="0.0000">
                  <c:v>0.35</c:v>
                </c:pt>
                <c:pt idx="255" formatCode="0.0000">
                  <c:v>0.35</c:v>
                </c:pt>
                <c:pt idx="256" formatCode="0.0000">
                  <c:v>0.35</c:v>
                </c:pt>
                <c:pt idx="257" formatCode="0.0000">
                  <c:v>0.35</c:v>
                </c:pt>
                <c:pt idx="258" formatCode="0.0000">
                  <c:v>0.35</c:v>
                </c:pt>
                <c:pt idx="259" formatCode="0.0000">
                  <c:v>0.35</c:v>
                </c:pt>
                <c:pt idx="260" formatCode="0.0000">
                  <c:v>0.2</c:v>
                </c:pt>
                <c:pt idx="261" formatCode="0.0000">
                  <c:v>0.2</c:v>
                </c:pt>
                <c:pt idx="262" formatCode="0.0000">
                  <c:v>0.2</c:v>
                </c:pt>
                <c:pt idx="263" formatCode="0.0000">
                  <c:v>0.2</c:v>
                </c:pt>
                <c:pt idx="264" formatCode="0.0000">
                  <c:v>0.2</c:v>
                </c:pt>
                <c:pt idx="265" formatCode="0.0000">
                  <c:v>0.2</c:v>
                </c:pt>
                <c:pt idx="266" formatCode="0.0000">
                  <c:v>0.2</c:v>
                </c:pt>
                <c:pt idx="267" formatCode="0.0000">
                  <c:v>0.2</c:v>
                </c:pt>
                <c:pt idx="268" formatCode="0.0000">
                  <c:v>0.2</c:v>
                </c:pt>
                <c:pt idx="269" formatCode="0.0000">
                  <c:v>0.2</c:v>
                </c:pt>
                <c:pt idx="270" formatCode="0.0000">
                  <c:v>0.2</c:v>
                </c:pt>
                <c:pt idx="271" formatCode="0.0000">
                  <c:v>0.2</c:v>
                </c:pt>
                <c:pt idx="272" formatCode="0.0000">
                  <c:v>0.2</c:v>
                </c:pt>
                <c:pt idx="273" formatCode="0.0000">
                  <c:v>0.2</c:v>
                </c:pt>
                <c:pt idx="274" formatCode="0.0000">
                  <c:v>0.2</c:v>
                </c:pt>
                <c:pt idx="275" formatCode="0.0000">
                  <c:v>0.2</c:v>
                </c:pt>
                <c:pt idx="276" formatCode="0.0000">
                  <c:v>0.2</c:v>
                </c:pt>
                <c:pt idx="277" formatCode="0.0000">
                  <c:v>0.2</c:v>
                </c:pt>
                <c:pt idx="278" formatCode="0.0000">
                  <c:v>0.2</c:v>
                </c:pt>
                <c:pt idx="279" formatCode="0.0000">
                  <c:v>0.2</c:v>
                </c:pt>
                <c:pt idx="280" formatCode="0.0000">
                  <c:v>0.2</c:v>
                </c:pt>
                <c:pt idx="281" formatCode="0.0000">
                  <c:v>0.2</c:v>
                </c:pt>
                <c:pt idx="282" formatCode="0.0000">
                  <c:v>0.2</c:v>
                </c:pt>
                <c:pt idx="283" formatCode="0.0000">
                  <c:v>0.2</c:v>
                </c:pt>
                <c:pt idx="284" formatCode="0.0000">
                  <c:v>0.2</c:v>
                </c:pt>
                <c:pt idx="285" formatCode="0.0000">
                  <c:v>0.2</c:v>
                </c:pt>
                <c:pt idx="286" formatCode="0.0000">
                  <c:v>0.2</c:v>
                </c:pt>
                <c:pt idx="287" formatCode="0.0000">
                  <c:v>0.2</c:v>
                </c:pt>
                <c:pt idx="288" formatCode="0.0000">
                  <c:v>0.2</c:v>
                </c:pt>
                <c:pt idx="289" formatCode="0.0000">
                  <c:v>0.2</c:v>
                </c:pt>
                <c:pt idx="290" formatCode="0.0000">
                  <c:v>0.25</c:v>
                </c:pt>
                <c:pt idx="291" formatCode="0.0000">
                  <c:v>0.25</c:v>
                </c:pt>
                <c:pt idx="292" formatCode="0.0000">
                  <c:v>0.25</c:v>
                </c:pt>
                <c:pt idx="293" formatCode="0.0000">
                  <c:v>0.25</c:v>
                </c:pt>
                <c:pt idx="294" formatCode="0.0000">
                  <c:v>0.25</c:v>
                </c:pt>
                <c:pt idx="295" formatCode="0.0000">
                  <c:v>0.25</c:v>
                </c:pt>
                <c:pt idx="296" formatCode="0.0000">
                  <c:v>0.25</c:v>
                </c:pt>
                <c:pt idx="297" formatCode="0.0000">
                  <c:v>0.25</c:v>
                </c:pt>
                <c:pt idx="298" formatCode="0.0000">
                  <c:v>0.25</c:v>
                </c:pt>
                <c:pt idx="299" formatCode="0.0000">
                  <c:v>0.25</c:v>
                </c:pt>
                <c:pt idx="300" formatCode="0.0000">
                  <c:v>0.25</c:v>
                </c:pt>
                <c:pt idx="301" formatCode="0.0000">
                  <c:v>0.25</c:v>
                </c:pt>
                <c:pt idx="302" formatCode="0.0000">
                  <c:v>0.25</c:v>
                </c:pt>
                <c:pt idx="303" formatCode="0.0000">
                  <c:v>0.25</c:v>
                </c:pt>
                <c:pt idx="304" formatCode="0.0000">
                  <c:v>0.25</c:v>
                </c:pt>
                <c:pt idx="305" formatCode="0.0000">
                  <c:v>0.25</c:v>
                </c:pt>
                <c:pt idx="306" formatCode="0.0000">
                  <c:v>0.35</c:v>
                </c:pt>
                <c:pt idx="307" formatCode="0.0000">
                  <c:v>0.35</c:v>
                </c:pt>
                <c:pt idx="308" formatCode="0.0000">
                  <c:v>0.35</c:v>
                </c:pt>
                <c:pt idx="309" formatCode="0.0000">
                  <c:v>0.35</c:v>
                </c:pt>
                <c:pt idx="310" formatCode="0.0000">
                  <c:v>0.35</c:v>
                </c:pt>
                <c:pt idx="311" formatCode="0.0000">
                  <c:v>0.35</c:v>
                </c:pt>
                <c:pt idx="312" formatCode="0.0000">
                  <c:v>0.35</c:v>
                </c:pt>
                <c:pt idx="313" formatCode="0.0000">
                  <c:v>0.35</c:v>
                </c:pt>
                <c:pt idx="314" formatCode="0.0000">
                  <c:v>0.35</c:v>
                </c:pt>
                <c:pt idx="315" formatCode="0.0000">
                  <c:v>0.35</c:v>
                </c:pt>
                <c:pt idx="316" formatCode="0.0000">
                  <c:v>0.35</c:v>
                </c:pt>
                <c:pt idx="317" formatCode="0.0000">
                  <c:v>0.35</c:v>
                </c:pt>
                <c:pt idx="318" formatCode="0.0000">
                  <c:v>0.35</c:v>
                </c:pt>
                <c:pt idx="319" formatCode="0.0000">
                  <c:v>0.35</c:v>
                </c:pt>
                <c:pt idx="320" formatCode="0.0000">
                  <c:v>0.35</c:v>
                </c:pt>
                <c:pt idx="321" formatCode="0.0000">
                  <c:v>0.35</c:v>
                </c:pt>
                <c:pt idx="322" formatCode="0.0000">
                  <c:v>0.35</c:v>
                </c:pt>
                <c:pt idx="323" formatCode="0.0000">
                  <c:v>0.35</c:v>
                </c:pt>
                <c:pt idx="324" formatCode="0.0000">
                  <c:v>0.35</c:v>
                </c:pt>
                <c:pt idx="325" formatCode="0.0000">
                  <c:v>0.35</c:v>
                </c:pt>
                <c:pt idx="326" formatCode="0.0000">
                  <c:v>0.35</c:v>
                </c:pt>
                <c:pt idx="327" formatCode="0.0000">
                  <c:v>0.35</c:v>
                </c:pt>
                <c:pt idx="328" formatCode="0.0000">
                  <c:v>0.35</c:v>
                </c:pt>
                <c:pt idx="329" formatCode="0.0000">
                  <c:v>0.35</c:v>
                </c:pt>
                <c:pt idx="330" formatCode="0.0000">
                  <c:v>0.35</c:v>
                </c:pt>
                <c:pt idx="331" formatCode="0.0000">
                  <c:v>0.35</c:v>
                </c:pt>
                <c:pt idx="332" formatCode="0.0000">
                  <c:v>0.35</c:v>
                </c:pt>
                <c:pt idx="333" formatCode="0.0000">
                  <c:v>0.35</c:v>
                </c:pt>
                <c:pt idx="334" formatCode="0.0000">
                  <c:v>0.35</c:v>
                </c:pt>
                <c:pt idx="335" formatCode="0.0000">
                  <c:v>0.35</c:v>
                </c:pt>
                <c:pt idx="336" formatCode="0.0000">
                  <c:v>0.35</c:v>
                </c:pt>
                <c:pt idx="337" formatCode="0.0000">
                  <c:v>0.53300000000000003</c:v>
                </c:pt>
                <c:pt idx="338" formatCode="0.0000">
                  <c:v>0.53300000000000003</c:v>
                </c:pt>
                <c:pt idx="339" formatCode="0.0000">
                  <c:v>0.53300000000000003</c:v>
                </c:pt>
                <c:pt idx="340" formatCode="0.0000">
                  <c:v>0.53300000000000003</c:v>
                </c:pt>
                <c:pt idx="341" formatCode="0.0000">
                  <c:v>0.53300000000000003</c:v>
                </c:pt>
                <c:pt idx="342" formatCode="0.0000">
                  <c:v>0.53300000000000003</c:v>
                </c:pt>
                <c:pt idx="343" formatCode="0.0000">
                  <c:v>0.53300000000000003</c:v>
                </c:pt>
                <c:pt idx="344" formatCode="0.0000">
                  <c:v>0.53300000000000003</c:v>
                </c:pt>
                <c:pt idx="345" formatCode="0.0000">
                  <c:v>0.53300000000000003</c:v>
                </c:pt>
                <c:pt idx="346" formatCode="0.0000">
                  <c:v>0.53300000000000003</c:v>
                </c:pt>
                <c:pt idx="347" formatCode="0.0000">
                  <c:v>0.53300000000000003</c:v>
                </c:pt>
                <c:pt idx="348" formatCode="0.0000">
                  <c:v>0.53300000000000003</c:v>
                </c:pt>
                <c:pt idx="349" formatCode="0.0000">
                  <c:v>0.53300000000000003</c:v>
                </c:pt>
                <c:pt idx="350" formatCode="0.0000">
                  <c:v>0.53300000000000003</c:v>
                </c:pt>
                <c:pt idx="351" formatCode="0.0000">
                  <c:v>0.53300000000000003</c:v>
                </c:pt>
                <c:pt idx="352" formatCode="0.0000">
                  <c:v>0.53300000000000003</c:v>
                </c:pt>
                <c:pt idx="353" formatCode="0.0000">
                  <c:v>0.53300000000000003</c:v>
                </c:pt>
                <c:pt idx="354" formatCode="0.0000">
                  <c:v>0.53300000000000003</c:v>
                </c:pt>
                <c:pt idx="355" formatCode="0.0000">
                  <c:v>0.53300000000000003</c:v>
                </c:pt>
                <c:pt idx="356" formatCode="0.0000">
                  <c:v>0.53300000000000003</c:v>
                </c:pt>
                <c:pt idx="357" formatCode="0.0000">
                  <c:v>0.53300000000000003</c:v>
                </c:pt>
                <c:pt idx="358" formatCode="0.0000">
                  <c:v>0.53300000000000003</c:v>
                </c:pt>
                <c:pt idx="359" formatCode="0.0000">
                  <c:v>0.53300000000000003</c:v>
                </c:pt>
                <c:pt idx="360" formatCode="0.0000">
                  <c:v>0.53300000000000003</c:v>
                </c:pt>
                <c:pt idx="361" formatCode="0.0000">
                  <c:v>0.53300000000000003</c:v>
                </c:pt>
                <c:pt idx="362" formatCode="0.0000">
                  <c:v>0.53300000000000003</c:v>
                </c:pt>
                <c:pt idx="363" formatCode="0.0000">
                  <c:v>0.53300000000000003</c:v>
                </c:pt>
                <c:pt idx="364" formatCode="0.0000">
                  <c:v>0.53300000000000003</c:v>
                </c:pt>
                <c:pt idx="365" formatCode="0.0000">
                  <c:v>0.52</c:v>
                </c:pt>
                <c:pt idx="366" formatCode="0.0000">
                  <c:v>0.52</c:v>
                </c:pt>
                <c:pt idx="367" formatCode="0.0000">
                  <c:v>0.52</c:v>
                </c:pt>
                <c:pt idx="368" formatCode="0.0000">
                  <c:v>0.52</c:v>
                </c:pt>
                <c:pt idx="369" formatCode="0.0000">
                  <c:v>0.52</c:v>
                </c:pt>
                <c:pt idx="370" formatCode="0.0000">
                  <c:v>0.52</c:v>
                </c:pt>
                <c:pt idx="371" formatCode="0.0000">
                  <c:v>0.52</c:v>
                </c:pt>
                <c:pt idx="372" formatCode="0.0000">
                  <c:v>0.52</c:v>
                </c:pt>
                <c:pt idx="373" formatCode="0.0000">
                  <c:v>0.52</c:v>
                </c:pt>
                <c:pt idx="374" formatCode="0.0000">
                  <c:v>0.52</c:v>
                </c:pt>
                <c:pt idx="375" formatCode="0.0000">
                  <c:v>0.52</c:v>
                </c:pt>
                <c:pt idx="376" formatCode="0.0000">
                  <c:v>0.52</c:v>
                </c:pt>
                <c:pt idx="377" formatCode="0.0000">
                  <c:v>0.52</c:v>
                </c:pt>
                <c:pt idx="378" formatCode="0.0000">
                  <c:v>0.52</c:v>
                </c:pt>
                <c:pt idx="379" formatCode="0.0000">
                  <c:v>0.52</c:v>
                </c:pt>
                <c:pt idx="380" formatCode="0.0000">
                  <c:v>0.39</c:v>
                </c:pt>
                <c:pt idx="381" formatCode="0.0000">
                  <c:v>0.39</c:v>
                </c:pt>
                <c:pt idx="382" formatCode="0.0000">
                  <c:v>0.39</c:v>
                </c:pt>
                <c:pt idx="383" formatCode="0.0000">
                  <c:v>0.39</c:v>
                </c:pt>
                <c:pt idx="384" formatCode="0.0000">
                  <c:v>0.39</c:v>
                </c:pt>
                <c:pt idx="385" formatCode="0.0000">
                  <c:v>0.39</c:v>
                </c:pt>
                <c:pt idx="386" formatCode="0.0000">
                  <c:v>0.39</c:v>
                </c:pt>
                <c:pt idx="387" formatCode="0.0000">
                  <c:v>0.39</c:v>
                </c:pt>
                <c:pt idx="388" formatCode="0.0000">
                  <c:v>0.39</c:v>
                </c:pt>
                <c:pt idx="389" formatCode="0.0000">
                  <c:v>0.39</c:v>
                </c:pt>
                <c:pt idx="390" formatCode="0.0000">
                  <c:v>0.39</c:v>
                </c:pt>
                <c:pt idx="391" formatCode="0.0000">
                  <c:v>0.39</c:v>
                </c:pt>
                <c:pt idx="392" formatCode="0.0000">
                  <c:v>0.39</c:v>
                </c:pt>
                <c:pt idx="393" formatCode="0.0000">
                  <c:v>0.39</c:v>
                </c:pt>
                <c:pt idx="394" formatCode="0.0000">
                  <c:v>0.39</c:v>
                </c:pt>
                <c:pt idx="395" formatCode="0.0000">
                  <c:v>0.39</c:v>
                </c:pt>
                <c:pt idx="396" formatCode="0.0000">
                  <c:v>0.27300000000000002</c:v>
                </c:pt>
                <c:pt idx="397" formatCode="0.0000">
                  <c:v>0.27300000000000002</c:v>
                </c:pt>
                <c:pt idx="398" formatCode="0.0000">
                  <c:v>0.27300000000000002</c:v>
                </c:pt>
                <c:pt idx="399" formatCode="0.0000">
                  <c:v>0.27300000000000002</c:v>
                </c:pt>
                <c:pt idx="400" formatCode="0.0000">
                  <c:v>0.27300000000000002</c:v>
                </c:pt>
                <c:pt idx="401" formatCode="0.0000">
                  <c:v>0.27300000000000002</c:v>
                </c:pt>
                <c:pt idx="402" formatCode="0.0000">
                  <c:v>0.27300000000000002</c:v>
                </c:pt>
                <c:pt idx="403" formatCode="0.0000">
                  <c:v>0.27300000000000002</c:v>
                </c:pt>
                <c:pt idx="404" formatCode="0.0000">
                  <c:v>0.27300000000000002</c:v>
                </c:pt>
                <c:pt idx="405" formatCode="0.0000">
                  <c:v>0.27300000000000002</c:v>
                </c:pt>
                <c:pt idx="406" formatCode="0.0000">
                  <c:v>0.27300000000000002</c:v>
                </c:pt>
                <c:pt idx="407" formatCode="0.0000">
                  <c:v>0.27300000000000002</c:v>
                </c:pt>
                <c:pt idx="408" formatCode="0.0000">
                  <c:v>0.27300000000000002</c:v>
                </c:pt>
                <c:pt idx="409" formatCode="0.0000">
                  <c:v>0.27300000000000002</c:v>
                </c:pt>
                <c:pt idx="410" formatCode="0.0000">
                  <c:v>0.27300000000000002</c:v>
                </c:pt>
                <c:pt idx="411" formatCode="0.0000">
                  <c:v>0.27300000000000002</c:v>
                </c:pt>
                <c:pt idx="412" formatCode="0.0000">
                  <c:v>0.27300000000000002</c:v>
                </c:pt>
                <c:pt idx="413" formatCode="0.0000">
                  <c:v>0.27300000000000002</c:v>
                </c:pt>
                <c:pt idx="414" formatCode="0.0000">
                  <c:v>0.27300000000000002</c:v>
                </c:pt>
                <c:pt idx="415" formatCode="0.0000">
                  <c:v>0.27300000000000002</c:v>
                </c:pt>
                <c:pt idx="416" formatCode="0.0000">
                  <c:v>0.27300000000000002</c:v>
                </c:pt>
                <c:pt idx="417" formatCode="0.0000">
                  <c:v>0.27300000000000002</c:v>
                </c:pt>
                <c:pt idx="418" formatCode="0.0000">
                  <c:v>0.27300000000000002</c:v>
                </c:pt>
                <c:pt idx="419" formatCode="0.0000">
                  <c:v>0.27300000000000002</c:v>
                </c:pt>
                <c:pt idx="420" formatCode="0.0000">
                  <c:v>0.27300000000000002</c:v>
                </c:pt>
                <c:pt idx="421" formatCode="0.0000">
                  <c:v>0.27300000000000002</c:v>
                </c:pt>
                <c:pt idx="422" formatCode="0.0000">
                  <c:v>0.27300000000000002</c:v>
                </c:pt>
                <c:pt idx="423" formatCode="0.0000">
                  <c:v>0.27300000000000002</c:v>
                </c:pt>
                <c:pt idx="424" formatCode="0.0000">
                  <c:v>0.27300000000000002</c:v>
                </c:pt>
                <c:pt idx="425" formatCode="0.0000">
                  <c:v>0.27300000000000002</c:v>
                </c:pt>
                <c:pt idx="426" formatCode="0.0000">
                  <c:v>0.19500000000000001</c:v>
                </c:pt>
                <c:pt idx="427" formatCode="0.0000">
                  <c:v>0.19500000000000001</c:v>
                </c:pt>
                <c:pt idx="428" formatCode="0.0000">
                  <c:v>0.19500000000000001</c:v>
                </c:pt>
                <c:pt idx="429" formatCode="0.0000">
                  <c:v>0.19500000000000001</c:v>
                </c:pt>
                <c:pt idx="430" formatCode="0.0000">
                  <c:v>0.19500000000000001</c:v>
                </c:pt>
                <c:pt idx="431" formatCode="0.0000">
                  <c:v>0.19500000000000001</c:v>
                </c:pt>
                <c:pt idx="432" formatCode="0.0000">
                  <c:v>0.19500000000000001</c:v>
                </c:pt>
                <c:pt idx="433" formatCode="0.0000">
                  <c:v>0.19500000000000001</c:v>
                </c:pt>
                <c:pt idx="434" formatCode="0.0000">
                  <c:v>0.19500000000000001</c:v>
                </c:pt>
                <c:pt idx="435" formatCode="0.0000">
                  <c:v>0.19500000000000001</c:v>
                </c:pt>
                <c:pt idx="436" formatCode="0.0000">
                  <c:v>0.19500000000000001</c:v>
                </c:pt>
                <c:pt idx="437" formatCode="0.0000">
                  <c:v>0.19500000000000001</c:v>
                </c:pt>
                <c:pt idx="438" formatCode="0.0000">
                  <c:v>0.19500000000000001</c:v>
                </c:pt>
                <c:pt idx="439" formatCode="0.0000">
                  <c:v>0.19500000000000001</c:v>
                </c:pt>
                <c:pt idx="440" formatCode="0.0000">
                  <c:v>0.19500000000000001</c:v>
                </c:pt>
                <c:pt idx="441" formatCode="0.0000">
                  <c:v>0.19500000000000001</c:v>
                </c:pt>
                <c:pt idx="442" formatCode="0.0000">
                  <c:v>0.19500000000000001</c:v>
                </c:pt>
                <c:pt idx="443" formatCode="0.0000">
                  <c:v>0.19500000000000001</c:v>
                </c:pt>
                <c:pt idx="444" formatCode="0.0000">
                  <c:v>0.19500000000000001</c:v>
                </c:pt>
                <c:pt idx="445" formatCode="0.0000">
                  <c:v>0.19500000000000001</c:v>
                </c:pt>
                <c:pt idx="446" formatCode="0.0000">
                  <c:v>0.19500000000000001</c:v>
                </c:pt>
                <c:pt idx="447" formatCode="0.0000">
                  <c:v>0.19500000000000001</c:v>
                </c:pt>
                <c:pt idx="448" formatCode="0.0000">
                  <c:v>0.19500000000000001</c:v>
                </c:pt>
                <c:pt idx="449" formatCode="0.0000">
                  <c:v>0.19500000000000001</c:v>
                </c:pt>
                <c:pt idx="450" formatCode="0.0000">
                  <c:v>0.19500000000000001</c:v>
                </c:pt>
                <c:pt idx="451" formatCode="0.0000">
                  <c:v>0.19500000000000001</c:v>
                </c:pt>
                <c:pt idx="452" formatCode="0.0000">
                  <c:v>0.19500000000000001</c:v>
                </c:pt>
                <c:pt idx="453" formatCode="0.0000">
                  <c:v>0.19500000000000001</c:v>
                </c:pt>
                <c:pt idx="454" formatCode="0.0000">
                  <c:v>0.19500000000000001</c:v>
                </c:pt>
                <c:pt idx="455" formatCode="0.0000">
                  <c:v>0.19500000000000001</c:v>
                </c:pt>
                <c:pt idx="456" formatCode="0.0000">
                  <c:v>0.19500000000000001</c:v>
                </c:pt>
                <c:pt idx="457" formatCode="0.0000">
                  <c:v>0.32500000000000001</c:v>
                </c:pt>
                <c:pt idx="458" formatCode="0.0000">
                  <c:v>0.32500000000000001</c:v>
                </c:pt>
                <c:pt idx="459" formatCode="0.0000">
                  <c:v>0.32500000000000001</c:v>
                </c:pt>
                <c:pt idx="460" formatCode="0.0000">
                  <c:v>0.32500000000000001</c:v>
                </c:pt>
                <c:pt idx="461" formatCode="0.0000">
                  <c:v>0.32500000000000001</c:v>
                </c:pt>
                <c:pt idx="462" formatCode="0.0000">
                  <c:v>0.32500000000000001</c:v>
                </c:pt>
                <c:pt idx="463" formatCode="0.0000">
                  <c:v>0.32500000000000001</c:v>
                </c:pt>
                <c:pt idx="464" formatCode="0.0000">
                  <c:v>0.32500000000000001</c:v>
                </c:pt>
                <c:pt idx="465" formatCode="0.0000">
                  <c:v>0.32500000000000001</c:v>
                </c:pt>
                <c:pt idx="466" formatCode="0.0000">
                  <c:v>0.32500000000000001</c:v>
                </c:pt>
                <c:pt idx="467" formatCode="0.0000">
                  <c:v>0.32500000000000001</c:v>
                </c:pt>
                <c:pt idx="468" formatCode="0.0000">
                  <c:v>0.32500000000000001</c:v>
                </c:pt>
                <c:pt idx="469" formatCode="0.0000">
                  <c:v>0.32500000000000001</c:v>
                </c:pt>
                <c:pt idx="470" formatCode="0.0000">
                  <c:v>0.32500000000000001</c:v>
                </c:pt>
                <c:pt idx="471" formatCode="0.0000">
                  <c:v>0.32500000000000001</c:v>
                </c:pt>
                <c:pt idx="472" formatCode="0.0000">
                  <c:v>0.32500000000000001</c:v>
                </c:pt>
                <c:pt idx="473" formatCode="0.0000">
                  <c:v>0.32500000000000001</c:v>
                </c:pt>
                <c:pt idx="474" formatCode="0.0000">
                  <c:v>0.32500000000000001</c:v>
                </c:pt>
                <c:pt idx="475" formatCode="0.0000">
                  <c:v>0.32500000000000001</c:v>
                </c:pt>
                <c:pt idx="476" formatCode="0.0000">
                  <c:v>0.32500000000000001</c:v>
                </c:pt>
                <c:pt idx="477" formatCode="0.0000">
                  <c:v>0.32500000000000001</c:v>
                </c:pt>
                <c:pt idx="478" formatCode="0.0000">
                  <c:v>0.32500000000000001</c:v>
                </c:pt>
                <c:pt idx="479" formatCode="0.0000">
                  <c:v>0.32500000000000001</c:v>
                </c:pt>
                <c:pt idx="480" formatCode="0.0000">
                  <c:v>0.32500000000000001</c:v>
                </c:pt>
                <c:pt idx="481" formatCode="0.0000">
                  <c:v>0.32500000000000001</c:v>
                </c:pt>
                <c:pt idx="482" formatCode="0.0000">
                  <c:v>0.32500000000000001</c:v>
                </c:pt>
                <c:pt idx="483" formatCode="0.0000">
                  <c:v>0.32500000000000001</c:v>
                </c:pt>
                <c:pt idx="484" formatCode="0.0000">
                  <c:v>0.32500000000000001</c:v>
                </c:pt>
                <c:pt idx="485" formatCode="0.0000">
                  <c:v>0.32500000000000001</c:v>
                </c:pt>
                <c:pt idx="486" formatCode="0.0000">
                  <c:v>0.32500000000000001</c:v>
                </c:pt>
                <c:pt idx="487" formatCode="0.0000">
                  <c:v>0.52</c:v>
                </c:pt>
                <c:pt idx="488" formatCode="0.0000">
                  <c:v>0.52</c:v>
                </c:pt>
                <c:pt idx="489" formatCode="0.0000">
                  <c:v>0.52</c:v>
                </c:pt>
                <c:pt idx="490" formatCode="0.0000">
                  <c:v>0.52</c:v>
                </c:pt>
                <c:pt idx="491" formatCode="0.0000">
                  <c:v>0.52</c:v>
                </c:pt>
                <c:pt idx="492" formatCode="0.0000">
                  <c:v>0.52</c:v>
                </c:pt>
                <c:pt idx="493" formatCode="0.0000">
                  <c:v>0.52</c:v>
                </c:pt>
                <c:pt idx="494" formatCode="0.0000">
                  <c:v>0.52</c:v>
                </c:pt>
                <c:pt idx="495" formatCode="0.0000">
                  <c:v>0.52</c:v>
                </c:pt>
                <c:pt idx="496" formatCode="0.0000">
                  <c:v>0.52</c:v>
                </c:pt>
                <c:pt idx="497" formatCode="0.0000">
                  <c:v>0.52</c:v>
                </c:pt>
                <c:pt idx="498" formatCode="0.0000">
                  <c:v>0.52</c:v>
                </c:pt>
                <c:pt idx="499" formatCode="0.0000">
                  <c:v>0.52</c:v>
                </c:pt>
                <c:pt idx="500" formatCode="0.0000">
                  <c:v>0.52</c:v>
                </c:pt>
                <c:pt idx="501" formatCode="0.0000">
                  <c:v>0.52</c:v>
                </c:pt>
                <c:pt idx="502" formatCode="0.0000">
                  <c:v>0.52</c:v>
                </c:pt>
                <c:pt idx="503" formatCode="0.0000">
                  <c:v>0.52</c:v>
                </c:pt>
                <c:pt idx="504" formatCode="0.0000">
                  <c:v>0.52</c:v>
                </c:pt>
                <c:pt idx="505" formatCode="0.0000">
                  <c:v>0.52</c:v>
                </c:pt>
                <c:pt idx="506" formatCode="0.0000">
                  <c:v>0.52</c:v>
                </c:pt>
                <c:pt idx="507" formatCode="0.0000">
                  <c:v>0.52</c:v>
                </c:pt>
                <c:pt idx="508" formatCode="0.0000">
                  <c:v>0.52</c:v>
                </c:pt>
                <c:pt idx="509" formatCode="0.0000">
                  <c:v>0.52</c:v>
                </c:pt>
                <c:pt idx="510" formatCode="0.0000">
                  <c:v>0.52</c:v>
                </c:pt>
                <c:pt idx="511" formatCode="0.0000">
                  <c:v>0.52</c:v>
                </c:pt>
                <c:pt idx="512" formatCode="0.0000">
                  <c:v>0.52</c:v>
                </c:pt>
                <c:pt idx="513" formatCode="0.0000">
                  <c:v>0.52</c:v>
                </c:pt>
                <c:pt idx="514" formatCode="0.0000">
                  <c:v>0.52</c:v>
                </c:pt>
                <c:pt idx="515" formatCode="0.0000">
                  <c:v>0.52</c:v>
                </c:pt>
                <c:pt idx="516" formatCode="0.0000">
                  <c:v>0.52</c:v>
                </c:pt>
                <c:pt idx="517" formatCode="0.0000">
                  <c:v>0.52</c:v>
                </c:pt>
                <c:pt idx="518" formatCode="0.0000">
                  <c:v>0.65</c:v>
                </c:pt>
                <c:pt idx="519" formatCode="0.0000">
                  <c:v>0.65</c:v>
                </c:pt>
                <c:pt idx="520" formatCode="0.0000">
                  <c:v>0.65</c:v>
                </c:pt>
                <c:pt idx="521" formatCode="0.0000">
                  <c:v>0.65</c:v>
                </c:pt>
                <c:pt idx="522" formatCode="0.0000">
                  <c:v>0.65</c:v>
                </c:pt>
                <c:pt idx="523" formatCode="0.0000">
                  <c:v>0.65</c:v>
                </c:pt>
                <c:pt idx="524" formatCode="0.0000">
                  <c:v>0.65</c:v>
                </c:pt>
                <c:pt idx="525" formatCode="0.0000">
                  <c:v>0.65</c:v>
                </c:pt>
                <c:pt idx="526" formatCode="0.0000">
                  <c:v>0.65</c:v>
                </c:pt>
                <c:pt idx="527" formatCode="0.0000">
                  <c:v>0.65</c:v>
                </c:pt>
                <c:pt idx="528" formatCode="0.0000">
                  <c:v>0.65</c:v>
                </c:pt>
                <c:pt idx="529" formatCode="0.0000">
                  <c:v>0.65</c:v>
                </c:pt>
                <c:pt idx="530" formatCode="0.0000">
                  <c:v>0.65</c:v>
                </c:pt>
                <c:pt idx="531" formatCode="0.0000">
                  <c:v>0.65</c:v>
                </c:pt>
                <c:pt idx="532" formatCode="0.0000">
                  <c:v>0.65</c:v>
                </c:pt>
                <c:pt idx="533" formatCode="0.0000">
                  <c:v>0.65</c:v>
                </c:pt>
                <c:pt idx="534" formatCode="0.0000">
                  <c:v>0.65</c:v>
                </c:pt>
                <c:pt idx="535" formatCode="0.0000">
                  <c:v>0.65</c:v>
                </c:pt>
                <c:pt idx="536" formatCode="0.0000">
                  <c:v>0.65</c:v>
                </c:pt>
                <c:pt idx="537" formatCode="0.0000">
                  <c:v>0.65</c:v>
                </c:pt>
                <c:pt idx="538" formatCode="0.0000">
                  <c:v>0.65</c:v>
                </c:pt>
                <c:pt idx="539" formatCode="0.0000">
                  <c:v>0.65</c:v>
                </c:pt>
                <c:pt idx="540" formatCode="0.0000">
                  <c:v>0.65</c:v>
                </c:pt>
                <c:pt idx="541" formatCode="0.0000">
                  <c:v>0.65</c:v>
                </c:pt>
                <c:pt idx="542" formatCode="0.0000">
                  <c:v>0.65</c:v>
                </c:pt>
                <c:pt idx="543" formatCode="0.0000">
                  <c:v>0.65</c:v>
                </c:pt>
                <c:pt idx="544" formatCode="0.0000">
                  <c:v>0.65</c:v>
                </c:pt>
                <c:pt idx="545" formatCode="0.0000">
                  <c:v>0.65</c:v>
                </c:pt>
                <c:pt idx="546" formatCode="0.0000">
                  <c:v>0.65</c:v>
                </c:pt>
                <c:pt idx="547" formatCode="0.0000">
                  <c:v>0.65</c:v>
                </c:pt>
                <c:pt idx="548" formatCode="0.0000">
                  <c:v>0.65</c:v>
                </c:pt>
                <c:pt idx="549" formatCode="0.0000">
                  <c:v>0.39</c:v>
                </c:pt>
                <c:pt idx="550" formatCode="0.0000">
                  <c:v>0.39</c:v>
                </c:pt>
                <c:pt idx="551" formatCode="0.0000">
                  <c:v>0.39</c:v>
                </c:pt>
                <c:pt idx="552" formatCode="0.0000">
                  <c:v>0.39</c:v>
                </c:pt>
                <c:pt idx="553" formatCode="0.0000">
                  <c:v>0.39</c:v>
                </c:pt>
                <c:pt idx="554" formatCode="0.0000">
                  <c:v>0.39</c:v>
                </c:pt>
                <c:pt idx="555" formatCode="0.0000">
                  <c:v>0.39</c:v>
                </c:pt>
                <c:pt idx="556" formatCode="0.0000">
                  <c:v>0.39</c:v>
                </c:pt>
                <c:pt idx="557" formatCode="0.0000">
                  <c:v>0.39</c:v>
                </c:pt>
                <c:pt idx="558" formatCode="0.0000">
                  <c:v>0.39</c:v>
                </c:pt>
                <c:pt idx="559" formatCode="0.0000">
                  <c:v>0.39</c:v>
                </c:pt>
                <c:pt idx="560" formatCode="0.0000">
                  <c:v>0.39</c:v>
                </c:pt>
                <c:pt idx="561" formatCode="0.0000">
                  <c:v>0.39</c:v>
                </c:pt>
                <c:pt idx="562" formatCode="0.0000">
                  <c:v>0.39</c:v>
                </c:pt>
                <c:pt idx="563" formatCode="0.0000">
                  <c:v>0.39</c:v>
                </c:pt>
                <c:pt idx="564" formatCode="0.0000">
                  <c:v>0.39</c:v>
                </c:pt>
                <c:pt idx="565" formatCode="0.0000">
                  <c:v>0.39</c:v>
                </c:pt>
                <c:pt idx="566" formatCode="0.0000">
                  <c:v>0.39</c:v>
                </c:pt>
                <c:pt idx="567" formatCode="0.0000">
                  <c:v>0.39</c:v>
                </c:pt>
                <c:pt idx="568" formatCode="0.0000">
                  <c:v>0.39</c:v>
                </c:pt>
                <c:pt idx="569" formatCode="0.0000">
                  <c:v>0.39</c:v>
                </c:pt>
                <c:pt idx="570" formatCode="0.0000">
                  <c:v>0.39</c:v>
                </c:pt>
                <c:pt idx="571" formatCode="0.0000">
                  <c:v>0.39</c:v>
                </c:pt>
                <c:pt idx="572" formatCode="0.0000">
                  <c:v>0.39</c:v>
                </c:pt>
                <c:pt idx="573" formatCode="0.0000">
                  <c:v>0.39</c:v>
                </c:pt>
                <c:pt idx="574" formatCode="0.0000">
                  <c:v>0.39</c:v>
                </c:pt>
                <c:pt idx="575" formatCode="0.0000">
                  <c:v>0.39</c:v>
                </c:pt>
                <c:pt idx="576" formatCode="0.0000">
                  <c:v>0.39</c:v>
                </c:pt>
                <c:pt idx="577" formatCode="0.0000">
                  <c:v>0.39</c:v>
                </c:pt>
                <c:pt idx="578" formatCode="0.0000">
                  <c:v>0.39</c:v>
                </c:pt>
                <c:pt idx="579" formatCode="0.0000">
                  <c:v>0.79300000000000004</c:v>
                </c:pt>
                <c:pt idx="580" formatCode="0.0000">
                  <c:v>0.79300000000000004</c:v>
                </c:pt>
                <c:pt idx="581" formatCode="0.0000">
                  <c:v>0.79300000000000004</c:v>
                </c:pt>
                <c:pt idx="582" formatCode="0.0000">
                  <c:v>0.79300000000000004</c:v>
                </c:pt>
                <c:pt idx="583" formatCode="0.0000">
                  <c:v>0.79300000000000004</c:v>
                </c:pt>
                <c:pt idx="584" formatCode="0.0000">
                  <c:v>0.79300000000000004</c:v>
                </c:pt>
                <c:pt idx="585" formatCode="0.0000">
                  <c:v>0.79300000000000004</c:v>
                </c:pt>
                <c:pt idx="586" formatCode="0.0000">
                  <c:v>0.79300000000000004</c:v>
                </c:pt>
                <c:pt idx="587" formatCode="0.0000">
                  <c:v>0.79300000000000004</c:v>
                </c:pt>
                <c:pt idx="588" formatCode="0.0000">
                  <c:v>0.79300000000000004</c:v>
                </c:pt>
                <c:pt idx="589" formatCode="0.0000">
                  <c:v>0.79300000000000004</c:v>
                </c:pt>
                <c:pt idx="590" formatCode="0.0000">
                  <c:v>0.79300000000000004</c:v>
                </c:pt>
                <c:pt idx="591" formatCode="0.0000">
                  <c:v>0.79300000000000004</c:v>
                </c:pt>
                <c:pt idx="592" formatCode="0.0000">
                  <c:v>0.79300000000000004</c:v>
                </c:pt>
                <c:pt idx="593" formatCode="0.0000">
                  <c:v>0.81900000000000006</c:v>
                </c:pt>
                <c:pt idx="594" formatCode="0.0000">
                  <c:v>0.81900000000000006</c:v>
                </c:pt>
                <c:pt idx="595" formatCode="0.0000">
                  <c:v>0.81900000000000006</c:v>
                </c:pt>
                <c:pt idx="596" formatCode="0.0000">
                  <c:v>0.81900000000000006</c:v>
                </c:pt>
                <c:pt idx="597" formatCode="0.0000">
                  <c:v>0.81900000000000006</c:v>
                </c:pt>
                <c:pt idx="598" formatCode="0.0000">
                  <c:v>0.81900000000000006</c:v>
                </c:pt>
                <c:pt idx="599" formatCode="0.0000">
                  <c:v>0.81900000000000006</c:v>
                </c:pt>
                <c:pt idx="600" formatCode="0.0000">
                  <c:v>0.81900000000000006</c:v>
                </c:pt>
                <c:pt idx="601" formatCode="0.0000">
                  <c:v>0.81900000000000006</c:v>
                </c:pt>
                <c:pt idx="602" formatCode="0.0000">
                  <c:v>0.81900000000000006</c:v>
                </c:pt>
                <c:pt idx="603" formatCode="0.0000">
                  <c:v>0.81900000000000006</c:v>
                </c:pt>
                <c:pt idx="604" formatCode="0.0000">
                  <c:v>0.81900000000000006</c:v>
                </c:pt>
                <c:pt idx="605" formatCode="0.0000">
                  <c:v>0.81900000000000006</c:v>
                </c:pt>
                <c:pt idx="606" formatCode="0.0000">
                  <c:v>0.81900000000000006</c:v>
                </c:pt>
                <c:pt idx="607" formatCode="0.0000">
                  <c:v>0.81900000000000006</c:v>
                </c:pt>
                <c:pt idx="608" formatCode="0.0000">
                  <c:v>0.81900000000000006</c:v>
                </c:pt>
                <c:pt idx="609" formatCode="0.0000">
                  <c:v>0.81900000000000006</c:v>
                </c:pt>
                <c:pt idx="610" formatCode="0.0000">
                  <c:v>0.49400000000000005</c:v>
                </c:pt>
                <c:pt idx="611" formatCode="0.0000">
                  <c:v>0.49400000000000005</c:v>
                </c:pt>
                <c:pt idx="612" formatCode="0.0000">
                  <c:v>0.49400000000000005</c:v>
                </c:pt>
                <c:pt idx="613" formatCode="0.0000">
                  <c:v>0.49400000000000005</c:v>
                </c:pt>
                <c:pt idx="614" formatCode="0.0000">
                  <c:v>0.49400000000000005</c:v>
                </c:pt>
                <c:pt idx="615" formatCode="0.0000">
                  <c:v>0.49400000000000005</c:v>
                </c:pt>
                <c:pt idx="616" formatCode="0.0000">
                  <c:v>0.49400000000000005</c:v>
                </c:pt>
                <c:pt idx="617" formatCode="0.0000">
                  <c:v>0.49400000000000005</c:v>
                </c:pt>
                <c:pt idx="618" formatCode="0.0000">
                  <c:v>0.49400000000000005</c:v>
                </c:pt>
                <c:pt idx="619" formatCode="0.0000">
                  <c:v>0.49400000000000005</c:v>
                </c:pt>
                <c:pt idx="620" formatCode="0.0000">
                  <c:v>0.49400000000000005</c:v>
                </c:pt>
                <c:pt idx="621" formatCode="0.0000">
                  <c:v>0.49400000000000005</c:v>
                </c:pt>
                <c:pt idx="622" formatCode="0.0000">
                  <c:v>0.49400000000000005</c:v>
                </c:pt>
                <c:pt idx="623" formatCode="0.0000">
                  <c:v>0.49400000000000005</c:v>
                </c:pt>
                <c:pt idx="624" formatCode="0.0000">
                  <c:v>0.49400000000000005</c:v>
                </c:pt>
                <c:pt idx="625" formatCode="0.0000">
                  <c:v>7.8E-2</c:v>
                </c:pt>
                <c:pt idx="626" formatCode="0.0000">
                  <c:v>7.8E-2</c:v>
                </c:pt>
                <c:pt idx="627" formatCode="0.0000">
                  <c:v>7.8E-2</c:v>
                </c:pt>
                <c:pt idx="628" formatCode="0.0000">
                  <c:v>7.8E-2</c:v>
                </c:pt>
                <c:pt idx="629" formatCode="0.0000">
                  <c:v>7.8E-2</c:v>
                </c:pt>
                <c:pt idx="630" formatCode="0.0000">
                  <c:v>7.8E-2</c:v>
                </c:pt>
                <c:pt idx="631" formatCode="0.0000">
                  <c:v>7.8E-2</c:v>
                </c:pt>
                <c:pt idx="632" formatCode="0.0000">
                  <c:v>7.8E-2</c:v>
                </c:pt>
                <c:pt idx="633" formatCode="0.0000">
                  <c:v>7.8E-2</c:v>
                </c:pt>
                <c:pt idx="634" formatCode="0.0000">
                  <c:v>7.8E-2</c:v>
                </c:pt>
                <c:pt idx="635" formatCode="0.0000">
                  <c:v>7.8E-2</c:v>
                </c:pt>
                <c:pt idx="636" formatCode="0.0000">
                  <c:v>7.8E-2</c:v>
                </c:pt>
                <c:pt idx="637" formatCode="0.0000">
                  <c:v>7.8E-2</c:v>
                </c:pt>
                <c:pt idx="638" formatCode="0.0000">
                  <c:v>7.8E-2</c:v>
                </c:pt>
                <c:pt idx="639" formatCode="0.0000">
                  <c:v>7.8E-2</c:v>
                </c:pt>
                <c:pt idx="640" formatCode="0.0000">
                  <c:v>7.8E-2</c:v>
                </c:pt>
                <c:pt idx="641" formatCode="0.0000">
                  <c:v>7.8E-2</c:v>
                </c:pt>
                <c:pt idx="642" formatCode="0.0000">
                  <c:v>7.8E-2</c:v>
                </c:pt>
                <c:pt idx="643" formatCode="0.0000">
                  <c:v>7.8E-2</c:v>
                </c:pt>
                <c:pt idx="644" formatCode="0.0000">
                  <c:v>7.8E-2</c:v>
                </c:pt>
                <c:pt idx="645" formatCode="0.0000">
                  <c:v>7.8E-2</c:v>
                </c:pt>
                <c:pt idx="646" formatCode="0.0000">
                  <c:v>7.8E-2</c:v>
                </c:pt>
                <c:pt idx="647" formatCode="0.0000">
                  <c:v>7.8E-2</c:v>
                </c:pt>
                <c:pt idx="648" formatCode="0.0000">
                  <c:v>7.8E-2</c:v>
                </c:pt>
                <c:pt idx="649" formatCode="0.0000">
                  <c:v>7.8E-2</c:v>
                </c:pt>
                <c:pt idx="650" formatCode="0.0000">
                  <c:v>7.8E-2</c:v>
                </c:pt>
                <c:pt idx="651" formatCode="0.0000">
                  <c:v>7.8E-2</c:v>
                </c:pt>
                <c:pt idx="652" formatCode="0.0000">
                  <c:v>7.8E-2</c:v>
                </c:pt>
                <c:pt idx="653" formatCode="0.0000">
                  <c:v>7.8E-2</c:v>
                </c:pt>
                <c:pt idx="654" formatCode="0.0000">
                  <c:v>7.8E-2</c:v>
                </c:pt>
                <c:pt idx="655" formatCode="0.0000">
                  <c:v>1.3</c:v>
                </c:pt>
                <c:pt idx="656" formatCode="0.0000">
                  <c:v>1.3</c:v>
                </c:pt>
                <c:pt idx="657" formatCode="0.0000">
                  <c:v>1.3</c:v>
                </c:pt>
                <c:pt idx="658" formatCode="0.0000">
                  <c:v>1.3</c:v>
                </c:pt>
                <c:pt idx="659" formatCode="0.0000">
                  <c:v>1.3</c:v>
                </c:pt>
                <c:pt idx="660" formatCode="0.0000">
                  <c:v>1.3</c:v>
                </c:pt>
                <c:pt idx="661" formatCode="0.0000">
                  <c:v>1.3</c:v>
                </c:pt>
                <c:pt idx="662" formatCode="0.0000">
                  <c:v>1.3</c:v>
                </c:pt>
                <c:pt idx="663" formatCode="0.0000">
                  <c:v>1.3</c:v>
                </c:pt>
                <c:pt idx="664" formatCode="0.0000">
                  <c:v>1.3</c:v>
                </c:pt>
                <c:pt idx="665" formatCode="0.0000">
                  <c:v>1.3</c:v>
                </c:pt>
                <c:pt idx="666" formatCode="0.0000">
                  <c:v>1.3</c:v>
                </c:pt>
                <c:pt idx="667" formatCode="0.0000">
                  <c:v>1.3</c:v>
                </c:pt>
                <c:pt idx="668" formatCode="0.0000">
                  <c:v>1.3</c:v>
                </c:pt>
                <c:pt idx="669" formatCode="0.0000">
                  <c:v>1.3</c:v>
                </c:pt>
                <c:pt idx="670" formatCode="0.0000">
                  <c:v>1.3</c:v>
                </c:pt>
                <c:pt idx="671" formatCode="0.0000">
                  <c:v>1.04</c:v>
                </c:pt>
                <c:pt idx="672" formatCode="0.0000">
                  <c:v>1.04</c:v>
                </c:pt>
                <c:pt idx="673" formatCode="0.0000">
                  <c:v>1.04</c:v>
                </c:pt>
                <c:pt idx="674" formatCode="0.0000">
                  <c:v>1.04</c:v>
                </c:pt>
                <c:pt idx="675" formatCode="0.0000">
                  <c:v>1.04</c:v>
                </c:pt>
                <c:pt idx="676" formatCode="0.0000">
                  <c:v>1.04</c:v>
                </c:pt>
                <c:pt idx="677" formatCode="0.0000">
                  <c:v>1.04</c:v>
                </c:pt>
                <c:pt idx="678" formatCode="0.0000">
                  <c:v>1.04</c:v>
                </c:pt>
                <c:pt idx="679" formatCode="0.0000">
                  <c:v>1.04</c:v>
                </c:pt>
                <c:pt idx="680" formatCode="0.0000">
                  <c:v>1.04</c:v>
                </c:pt>
                <c:pt idx="681" formatCode="0.0000">
                  <c:v>1.04</c:v>
                </c:pt>
                <c:pt idx="682" formatCode="0.0000">
                  <c:v>1.04</c:v>
                </c:pt>
                <c:pt idx="683" formatCode="0.0000">
                  <c:v>1.04</c:v>
                </c:pt>
                <c:pt idx="684" formatCode="0.0000">
                  <c:v>1.04</c:v>
                </c:pt>
                <c:pt idx="685" formatCode="0.0000">
                  <c:v>1.04</c:v>
                </c:pt>
                <c:pt idx="686" formatCode="0.0000">
                  <c:v>1.04</c:v>
                </c:pt>
                <c:pt idx="687" formatCode="0.0000">
                  <c:v>1.04</c:v>
                </c:pt>
                <c:pt idx="688" formatCode="0.0000">
                  <c:v>1.04</c:v>
                </c:pt>
                <c:pt idx="689" formatCode="0.0000">
                  <c:v>1.04</c:v>
                </c:pt>
                <c:pt idx="690" formatCode="0.0000">
                  <c:v>1.04</c:v>
                </c:pt>
                <c:pt idx="691" formatCode="0.0000">
                  <c:v>1.04</c:v>
                </c:pt>
                <c:pt idx="692" formatCode="0.0000">
                  <c:v>1.04</c:v>
                </c:pt>
                <c:pt idx="693" formatCode="0.0000">
                  <c:v>1.04</c:v>
                </c:pt>
                <c:pt idx="694" formatCode="0.0000">
                  <c:v>1.04</c:v>
                </c:pt>
                <c:pt idx="695" formatCode="0.0000">
                  <c:v>1.04</c:v>
                </c:pt>
                <c:pt idx="696" formatCode="0.0000">
                  <c:v>1.04</c:v>
                </c:pt>
                <c:pt idx="697" formatCode="0.0000">
                  <c:v>1.04</c:v>
                </c:pt>
                <c:pt idx="698" formatCode="0.0000">
                  <c:v>1.04</c:v>
                </c:pt>
                <c:pt idx="699" formatCode="0.0000">
                  <c:v>1.04</c:v>
                </c:pt>
                <c:pt idx="700" formatCode="0.0000">
                  <c:v>1.04</c:v>
                </c:pt>
                <c:pt idx="701" formatCode="0.0000">
                  <c:v>1.04</c:v>
                </c:pt>
                <c:pt idx="702" formatCode="0.0000">
                  <c:v>0.90999999999999992</c:v>
                </c:pt>
                <c:pt idx="703" formatCode="0.0000">
                  <c:v>0.90999999999999992</c:v>
                </c:pt>
                <c:pt idx="704" formatCode="0.0000">
                  <c:v>0.90999999999999992</c:v>
                </c:pt>
                <c:pt idx="705" formatCode="0.0000">
                  <c:v>0.90999999999999992</c:v>
                </c:pt>
                <c:pt idx="706" formatCode="0.0000">
                  <c:v>0.90999999999999992</c:v>
                </c:pt>
                <c:pt idx="707" formatCode="0.0000">
                  <c:v>0.90999999999999992</c:v>
                </c:pt>
                <c:pt idx="708" formatCode="0.0000">
                  <c:v>0.90999999999999992</c:v>
                </c:pt>
                <c:pt idx="709" formatCode="0.0000">
                  <c:v>0.90999999999999992</c:v>
                </c:pt>
                <c:pt idx="710" formatCode="0.0000">
                  <c:v>0.90999999999999992</c:v>
                </c:pt>
                <c:pt idx="711" formatCode="0.0000">
                  <c:v>0.90999999999999992</c:v>
                </c:pt>
                <c:pt idx="712" formatCode="0.0000">
                  <c:v>0.90999999999999992</c:v>
                </c:pt>
                <c:pt idx="713" formatCode="0.0000">
                  <c:v>0.90999999999999992</c:v>
                </c:pt>
                <c:pt idx="714" formatCode="0.0000">
                  <c:v>0.90999999999999992</c:v>
                </c:pt>
                <c:pt idx="715" formatCode="0.0000">
                  <c:v>0.90999999999999992</c:v>
                </c:pt>
                <c:pt idx="716" formatCode="0.0000">
                  <c:v>0.90999999999999992</c:v>
                </c:pt>
                <c:pt idx="717" formatCode="0.0000">
                  <c:v>0.90999999999999992</c:v>
                </c:pt>
                <c:pt idx="718" formatCode="0.0000">
                  <c:v>0.90999999999999992</c:v>
                </c:pt>
                <c:pt idx="719" formatCode="0.0000">
                  <c:v>0.90999999999999992</c:v>
                </c:pt>
                <c:pt idx="720" formatCode="0.0000">
                  <c:v>0.90999999999999992</c:v>
                </c:pt>
                <c:pt idx="721" formatCode="0.0000">
                  <c:v>0.90999999999999992</c:v>
                </c:pt>
                <c:pt idx="722" formatCode="0.0000">
                  <c:v>0.90999999999999992</c:v>
                </c:pt>
                <c:pt idx="723" formatCode="0.0000">
                  <c:v>0.90999999999999992</c:v>
                </c:pt>
                <c:pt idx="724" formatCode="0.0000">
                  <c:v>0.90999999999999992</c:v>
                </c:pt>
                <c:pt idx="725" formatCode="0.0000">
                  <c:v>0.90999999999999992</c:v>
                </c:pt>
                <c:pt idx="726" formatCode="0.0000">
                  <c:v>0.90999999999999992</c:v>
                </c:pt>
                <c:pt idx="727" formatCode="0.0000">
                  <c:v>0.90999999999999992</c:v>
                </c:pt>
                <c:pt idx="728" formatCode="0.0000">
                  <c:v>0.90999999999999992</c:v>
                </c:pt>
                <c:pt idx="729" formatCode="0.0000">
                  <c:v>0.90999999999999992</c:v>
                </c:pt>
                <c:pt idx="730" formatCode="0.0000">
                  <c:v>0.90999999999999992</c:v>
                </c:pt>
                <c:pt idx="731" formatCode="0.0000">
                  <c:v>0.90999999999999992</c:v>
                </c:pt>
                <c:pt idx="732" formatCode="0.0000">
                  <c:v>0.90999999999999992</c:v>
                </c:pt>
                <c:pt idx="733" formatCode="0.0000">
                  <c:v>0.90999999999999992</c:v>
                </c:pt>
                <c:pt idx="734" formatCode="0.0000">
                  <c:v>0.90999999999999992</c:v>
                </c:pt>
                <c:pt idx="735" formatCode="0.0000">
                  <c:v>0.90999999999999992</c:v>
                </c:pt>
                <c:pt idx="736" formatCode="0.0000">
                  <c:v>0.90999999999999992</c:v>
                </c:pt>
                <c:pt idx="737" formatCode="0.0000">
                  <c:v>0.90999999999999992</c:v>
                </c:pt>
                <c:pt idx="738" formatCode="0.0000">
                  <c:v>0.90999999999999992</c:v>
                </c:pt>
                <c:pt idx="739" formatCode="0.0000">
                  <c:v>0.90999999999999992</c:v>
                </c:pt>
                <c:pt idx="740" formatCode="0.0000">
                  <c:v>0.90999999999999992</c:v>
                </c:pt>
                <c:pt idx="741" formatCode="0.0000">
                  <c:v>0.90999999999999992</c:v>
                </c:pt>
                <c:pt idx="742" formatCode="0.0000">
                  <c:v>0.90999999999999992</c:v>
                </c:pt>
                <c:pt idx="743" formatCode="0.0000">
                  <c:v>0.90999999999999992</c:v>
                </c:pt>
                <c:pt idx="744" formatCode="0.0000">
                  <c:v>0.90999999999999992</c:v>
                </c:pt>
                <c:pt idx="745" formatCode="0.0000">
                  <c:v>0.90999999999999992</c:v>
                </c:pt>
                <c:pt idx="746" formatCode="0.0000">
                  <c:v>0.90999999999999992</c:v>
                </c:pt>
                <c:pt idx="747" formatCode="0.0000">
                  <c:v>0.90999999999999992</c:v>
                </c:pt>
                <c:pt idx="748" formatCode="0.0000">
                  <c:v>0.90999999999999992</c:v>
                </c:pt>
                <c:pt idx="749" formatCode="0.0000">
                  <c:v>0.90999999999999992</c:v>
                </c:pt>
                <c:pt idx="750" formatCode="0.0000">
                  <c:v>0.90999999999999992</c:v>
                </c:pt>
                <c:pt idx="751" formatCode="0.0000">
                  <c:v>0.90999999999999992</c:v>
                </c:pt>
                <c:pt idx="752" formatCode="0.0000">
                  <c:v>0.90999999999999992</c:v>
                </c:pt>
                <c:pt idx="753" formatCode="0.0000">
                  <c:v>0.90999999999999992</c:v>
                </c:pt>
                <c:pt idx="754" formatCode="0.0000">
                  <c:v>0.90999999999999992</c:v>
                </c:pt>
                <c:pt idx="755" formatCode="0.0000">
                  <c:v>0.90999999999999992</c:v>
                </c:pt>
                <c:pt idx="756" formatCode="0.0000">
                  <c:v>0.90999999999999992</c:v>
                </c:pt>
                <c:pt idx="757" formatCode="0.0000">
                  <c:v>0.90999999999999992</c:v>
                </c:pt>
                <c:pt idx="758" formatCode="0.0000">
                  <c:v>0.90999999999999992</c:v>
                </c:pt>
                <c:pt idx="759" formatCode="0.0000">
                  <c:v>0.90999999999999992</c:v>
                </c:pt>
                <c:pt idx="760" formatCode="0.0000">
                  <c:v>0.90999999999999992</c:v>
                </c:pt>
                <c:pt idx="761" formatCode="0.0000">
                  <c:v>0.90999999999999992</c:v>
                </c:pt>
                <c:pt idx="762" formatCode="0.0000">
                  <c:v>0.90999999999999992</c:v>
                </c:pt>
                <c:pt idx="763" formatCode="0.0000">
                  <c:v>0.90999999999999992</c:v>
                </c:pt>
                <c:pt idx="764" formatCode="0.0000">
                  <c:v>0.90999999999999992</c:v>
                </c:pt>
                <c:pt idx="765" formatCode="0.0000">
                  <c:v>0.90999999999999992</c:v>
                </c:pt>
                <c:pt idx="766" formatCode="0.0000">
                  <c:v>0.90999999999999992</c:v>
                </c:pt>
                <c:pt idx="767" formatCode="0.0000">
                  <c:v>0.90999999999999992</c:v>
                </c:pt>
                <c:pt idx="768" formatCode="0.0000">
                  <c:v>0.90999999999999992</c:v>
                </c:pt>
                <c:pt idx="769" formatCode="0.0000">
                  <c:v>0.90999999999999992</c:v>
                </c:pt>
                <c:pt idx="770" formatCode="0.0000">
                  <c:v>0.90999999999999992</c:v>
                </c:pt>
                <c:pt idx="771" formatCode="0.0000">
                  <c:v>0.90999999999999992</c:v>
                </c:pt>
                <c:pt idx="772" formatCode="0.0000">
                  <c:v>0.90999999999999992</c:v>
                </c:pt>
                <c:pt idx="773" formatCode="0.0000">
                  <c:v>0.90999999999999992</c:v>
                </c:pt>
                <c:pt idx="774" formatCode="0.0000">
                  <c:v>0.90999999999999992</c:v>
                </c:pt>
                <c:pt idx="775" formatCode="0.0000">
                  <c:v>0.90999999999999992</c:v>
                </c:pt>
                <c:pt idx="776" formatCode="0.0000">
                  <c:v>0.90999999999999992</c:v>
                </c:pt>
                <c:pt idx="777" formatCode="0.0000">
                  <c:v>0.90999999999999992</c:v>
                </c:pt>
                <c:pt idx="778" formatCode="0.0000">
                  <c:v>0.90999999999999992</c:v>
                </c:pt>
                <c:pt idx="779" formatCode="0.0000">
                  <c:v>0.90999999999999992</c:v>
                </c:pt>
                <c:pt idx="780" formatCode="0.0000">
                  <c:v>0.90999999999999992</c:v>
                </c:pt>
                <c:pt idx="781" formatCode="0.0000">
                  <c:v>0.90999999999999992</c:v>
                </c:pt>
                <c:pt idx="782" formatCode="0.0000">
                  <c:v>0.90999999999999992</c:v>
                </c:pt>
                <c:pt idx="783" formatCode="0.0000">
                  <c:v>0.90999999999999992</c:v>
                </c:pt>
                <c:pt idx="784" formatCode="0.0000">
                  <c:v>0.90999999999999992</c:v>
                </c:pt>
                <c:pt idx="785" formatCode="0.0000">
                  <c:v>0.90999999999999992</c:v>
                </c:pt>
                <c:pt idx="786" formatCode="0.0000">
                  <c:v>0.90999999999999992</c:v>
                </c:pt>
                <c:pt idx="787" formatCode="0.0000">
                  <c:v>0.90999999999999992</c:v>
                </c:pt>
                <c:pt idx="788" formatCode="0.0000">
                  <c:v>0.90999999999999992</c:v>
                </c:pt>
                <c:pt idx="789" formatCode="0.0000">
                  <c:v>0.90999999999999992</c:v>
                </c:pt>
                <c:pt idx="790" formatCode="0.0000">
                  <c:v>0.90999999999999992</c:v>
                </c:pt>
                <c:pt idx="791" formatCode="0.0000">
                  <c:v>0.90999999999999992</c:v>
                </c:pt>
                <c:pt idx="792" formatCode="0.0000">
                  <c:v>0.90999999999999992</c:v>
                </c:pt>
                <c:pt idx="793" formatCode="0.0000">
                  <c:v>0.90999999999999992</c:v>
                </c:pt>
                <c:pt idx="794" formatCode="0.0000">
                  <c:v>0.90999999999999992</c:v>
                </c:pt>
                <c:pt idx="795" formatCode="0.0000">
                  <c:v>0.90999999999999992</c:v>
                </c:pt>
                <c:pt idx="796" formatCode="0.0000">
                  <c:v>0.90999999999999992</c:v>
                </c:pt>
                <c:pt idx="797" formatCode="0.0000">
                  <c:v>0.90999999999999992</c:v>
                </c:pt>
                <c:pt idx="798" formatCode="0.0000">
                  <c:v>0.90999999999999992</c:v>
                </c:pt>
                <c:pt idx="799" formatCode="0.0000">
                  <c:v>0.90999999999999992</c:v>
                </c:pt>
                <c:pt idx="800" formatCode="0.0000">
                  <c:v>0.90999999999999992</c:v>
                </c:pt>
                <c:pt idx="801" formatCode="0.0000">
                  <c:v>0.90999999999999992</c:v>
                </c:pt>
                <c:pt idx="802" formatCode="0.0000">
                  <c:v>0.90999999999999992</c:v>
                </c:pt>
                <c:pt idx="803" formatCode="0.0000">
                  <c:v>0.90999999999999992</c:v>
                </c:pt>
                <c:pt idx="804" formatCode="0.0000">
                  <c:v>0.90999999999999992</c:v>
                </c:pt>
                <c:pt idx="805" formatCode="0.0000">
                  <c:v>0.90999999999999992</c:v>
                </c:pt>
                <c:pt idx="806" formatCode="0.0000">
                  <c:v>0.90999999999999992</c:v>
                </c:pt>
                <c:pt idx="807" formatCode="0.0000">
                  <c:v>0.90999999999999992</c:v>
                </c:pt>
                <c:pt idx="808" formatCode="0.0000">
                  <c:v>0.90999999999999992</c:v>
                </c:pt>
                <c:pt idx="809" formatCode="0.0000">
                  <c:v>0.90999999999999992</c:v>
                </c:pt>
                <c:pt idx="810" formatCode="0.0000">
                  <c:v>0.90999999999999992</c:v>
                </c:pt>
                <c:pt idx="811" formatCode="0.0000">
                  <c:v>0.90999999999999992</c:v>
                </c:pt>
                <c:pt idx="812" formatCode="0.0000">
                  <c:v>0.90999999999999992</c:v>
                </c:pt>
                <c:pt idx="813" formatCode="0.0000">
                  <c:v>0.90999999999999992</c:v>
                </c:pt>
                <c:pt idx="814" formatCode="0.0000">
                  <c:v>0.90999999999999992</c:v>
                </c:pt>
                <c:pt idx="815" formatCode="0.0000">
                  <c:v>0.90999999999999992</c:v>
                </c:pt>
                <c:pt idx="816" formatCode="0.0000">
                  <c:v>0.90999999999999992</c:v>
                </c:pt>
                <c:pt idx="817" formatCode="0.0000">
                  <c:v>0.90999999999999992</c:v>
                </c:pt>
                <c:pt idx="818" formatCode="0.0000">
                  <c:v>0.90999999999999992</c:v>
                </c:pt>
                <c:pt idx="819" formatCode="0.0000">
                  <c:v>0.90999999999999992</c:v>
                </c:pt>
                <c:pt idx="820" formatCode="0.0000">
                  <c:v>0.90999999999999992</c:v>
                </c:pt>
                <c:pt idx="821" formatCode="0.0000">
                  <c:v>0.90999999999999992</c:v>
                </c:pt>
                <c:pt idx="822" formatCode="0.0000">
                  <c:v>0.90999999999999992</c:v>
                </c:pt>
                <c:pt idx="823" formatCode="0.0000">
                  <c:v>0.90999999999999992</c:v>
                </c:pt>
                <c:pt idx="824" formatCode="0.0000">
                  <c:v>0.90999999999999992</c:v>
                </c:pt>
                <c:pt idx="825" formatCode="0.0000">
                  <c:v>0.90999999999999992</c:v>
                </c:pt>
                <c:pt idx="826" formatCode="0.0000">
                  <c:v>0.90999999999999992</c:v>
                </c:pt>
                <c:pt idx="827" formatCode="0.0000">
                  <c:v>0.90999999999999992</c:v>
                </c:pt>
                <c:pt idx="828" formatCode="0.0000">
                  <c:v>0.90999999999999992</c:v>
                </c:pt>
                <c:pt idx="829" formatCode="0.0000">
                  <c:v>0.90999999999999992</c:v>
                </c:pt>
                <c:pt idx="830" formatCode="0.0000">
                  <c:v>0.90999999999999992</c:v>
                </c:pt>
                <c:pt idx="831" formatCode="0.0000">
                  <c:v>0.90999999999999992</c:v>
                </c:pt>
                <c:pt idx="832" formatCode="0.0000">
                  <c:v>0.90999999999999992</c:v>
                </c:pt>
                <c:pt idx="833" formatCode="0.0000">
                  <c:v>0.90999999999999992</c:v>
                </c:pt>
                <c:pt idx="834" formatCode="0.0000">
                  <c:v>0.90999999999999992</c:v>
                </c:pt>
                <c:pt idx="835" formatCode="0.0000">
                  <c:v>0.90999999999999992</c:v>
                </c:pt>
                <c:pt idx="836" formatCode="0.0000">
                  <c:v>0.90999999999999992</c:v>
                </c:pt>
                <c:pt idx="837" formatCode="0.0000">
                  <c:v>0.90999999999999992</c:v>
                </c:pt>
                <c:pt idx="838" formatCode="0.0000">
                  <c:v>0.90999999999999992</c:v>
                </c:pt>
                <c:pt idx="839" formatCode="0.0000">
                  <c:v>0.90999999999999992</c:v>
                </c:pt>
                <c:pt idx="840" formatCode="0.0000">
                  <c:v>0.90999999999999992</c:v>
                </c:pt>
                <c:pt idx="841" formatCode="0.0000">
                  <c:v>0.90999999999999992</c:v>
                </c:pt>
                <c:pt idx="842" formatCode="0.0000">
                  <c:v>0.90999999999999992</c:v>
                </c:pt>
                <c:pt idx="843" formatCode="0.0000">
                  <c:v>0.90999999999999992</c:v>
                </c:pt>
                <c:pt idx="844" formatCode="0.0000">
                  <c:v>0.90999999999999992</c:v>
                </c:pt>
                <c:pt idx="845" formatCode="0.0000">
                  <c:v>0.90999999999999992</c:v>
                </c:pt>
                <c:pt idx="846" formatCode="0.0000">
                  <c:v>0.90999999999999992</c:v>
                </c:pt>
                <c:pt idx="847" formatCode="0.0000">
                  <c:v>0.90999999999999992</c:v>
                </c:pt>
                <c:pt idx="848" formatCode="0.0000">
                  <c:v>0.90999999999999992</c:v>
                </c:pt>
                <c:pt idx="849" formatCode="0.0000">
                  <c:v>0.90999999999999992</c:v>
                </c:pt>
                <c:pt idx="850" formatCode="0.0000">
                  <c:v>0.90999999999999992</c:v>
                </c:pt>
                <c:pt idx="851" formatCode="0.0000">
                  <c:v>0.90999999999999992</c:v>
                </c:pt>
                <c:pt idx="852" formatCode="0.0000">
                  <c:v>0.90999999999999992</c:v>
                </c:pt>
                <c:pt idx="853" formatCode="0.0000">
                  <c:v>0.90999999999999992</c:v>
                </c:pt>
                <c:pt idx="854" formatCode="0.0000">
                  <c:v>0.90999999999999992</c:v>
                </c:pt>
                <c:pt idx="855" formatCode="0.0000">
                  <c:v>0.90999999999999992</c:v>
                </c:pt>
                <c:pt idx="856" formatCode="0.0000">
                  <c:v>0.90999999999999992</c:v>
                </c:pt>
                <c:pt idx="857" formatCode="0.0000">
                  <c:v>0.90999999999999992</c:v>
                </c:pt>
                <c:pt idx="858" formatCode="0.0000">
                  <c:v>0.90999999999999992</c:v>
                </c:pt>
                <c:pt idx="859" formatCode="0.0000">
                  <c:v>0.90999999999999992</c:v>
                </c:pt>
                <c:pt idx="860" formatCode="0.0000">
                  <c:v>0.90999999999999992</c:v>
                </c:pt>
                <c:pt idx="861" formatCode="0.0000">
                  <c:v>0.90999999999999992</c:v>
                </c:pt>
                <c:pt idx="862" formatCode="0.0000">
                  <c:v>0.90999999999999992</c:v>
                </c:pt>
                <c:pt idx="863" formatCode="0.0000">
                  <c:v>0.90999999999999992</c:v>
                </c:pt>
                <c:pt idx="864" formatCode="0.0000">
                  <c:v>0.90999999999999992</c:v>
                </c:pt>
                <c:pt idx="865" formatCode="0.0000">
                  <c:v>0.90999999999999992</c:v>
                </c:pt>
                <c:pt idx="866" formatCode="0.0000">
                  <c:v>0.90999999999999992</c:v>
                </c:pt>
                <c:pt idx="867" formatCode="0.0000">
                  <c:v>0.90999999999999992</c:v>
                </c:pt>
                <c:pt idx="868" formatCode="0.0000">
                  <c:v>0.90999999999999992</c:v>
                </c:pt>
                <c:pt idx="869" formatCode="0.0000">
                  <c:v>0.90999999999999992</c:v>
                </c:pt>
                <c:pt idx="870" formatCode="0.0000">
                  <c:v>0.90999999999999992</c:v>
                </c:pt>
                <c:pt idx="871" formatCode="0.0000">
                  <c:v>0.90999999999999992</c:v>
                </c:pt>
                <c:pt idx="872" formatCode="0.0000">
                  <c:v>0.90999999999999992</c:v>
                </c:pt>
                <c:pt idx="873" formatCode="0.0000">
                  <c:v>0.90999999999999992</c:v>
                </c:pt>
                <c:pt idx="874" formatCode="0.0000">
                  <c:v>0.90999999999999992</c:v>
                </c:pt>
                <c:pt idx="875" formatCode="0.0000">
                  <c:v>0.90999999999999992</c:v>
                </c:pt>
                <c:pt idx="876" formatCode="0.0000">
                  <c:v>0.90999999999999992</c:v>
                </c:pt>
                <c:pt idx="877" formatCode="0.0000">
                  <c:v>0.90999999999999992</c:v>
                </c:pt>
                <c:pt idx="878" formatCode="0.0000">
                  <c:v>0.90999999999999992</c:v>
                </c:pt>
                <c:pt idx="879" formatCode="0.0000">
                  <c:v>0.90999999999999992</c:v>
                </c:pt>
                <c:pt idx="880" formatCode="0.0000">
                  <c:v>0.90999999999999992</c:v>
                </c:pt>
                <c:pt idx="881" formatCode="0.0000">
                  <c:v>0.90999999999999992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441-4BE2-B75A-0CEBD8C81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434240"/>
        <c:axId val="1180427584"/>
      </c:scatterChart>
      <c:valAx>
        <c:axId val="1990035727"/>
        <c:scaling>
          <c:orientation val="minMax"/>
          <c:max val="44780"/>
          <c:min val="4389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28655"/>
        <c:crosses val="autoZero"/>
        <c:crossBetween val="midCat"/>
        <c:majorUnit val="30.5"/>
      </c:valAx>
      <c:valAx>
        <c:axId val="1990028655"/>
        <c:scaling>
          <c:orientation val="minMax"/>
          <c:max val="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Menschen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35727"/>
        <c:crosses val="autoZero"/>
        <c:crossBetween val="midCat"/>
      </c:valAx>
      <c:valAx>
        <c:axId val="118042758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434240"/>
        <c:crosses val="max"/>
        <c:crossBetween val="midCat"/>
      </c:valAx>
      <c:valAx>
        <c:axId val="11804342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8042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83516278184994"/>
          <c:y val="0.43911073876415513"/>
          <c:w val="0.25031203913961003"/>
          <c:h val="0.226748570511860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paperSize="8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>
                <a:solidFill>
                  <a:sysClr val="windowText" lastClr="000000"/>
                </a:solidFill>
              </a:rPr>
              <a:t>Berechnung über 2,5 Jahre von Beginn der Pandemie (01.03.2020) bis Ende Juli 2022, Ordinate über die Gesamtbevölkerung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4186326432354361E-2"/>
          <c:y val="8.1511071679420372E-2"/>
          <c:w val="0.86006046990445895"/>
          <c:h val="0.77913452367749803"/>
        </c:manualLayout>
      </c:layout>
      <c:scatterChart>
        <c:scatterStyle val="lineMarker"/>
        <c:varyColors val="0"/>
        <c:ser>
          <c:idx val="0"/>
          <c:order val="0"/>
          <c:tx>
            <c:v>Empfängliche (Herdenimmunität)</c:v>
          </c:tx>
          <c:spPr>
            <a:ln w="38100" cap="rnd">
              <a:solidFill>
                <a:srgbClr val="00B05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'Corona-Öst-06.02.22-mitVerz'!$E$20:$E$901</c:f>
              <c:numCache>
                <c:formatCode>#,##0</c:formatCode>
                <c:ptCount val="882"/>
                <c:pt idx="0">
                  <c:v>9000000</c:v>
                </c:pt>
                <c:pt idx="1">
                  <c:v>8999825.6606540717</c:v>
                </c:pt>
                <c:pt idx="2">
                  <c:v>8999637.486134043</c:v>
                </c:pt>
                <c:pt idx="3">
                  <c:v>8999429.7940859459</c:v>
                </c:pt>
                <c:pt idx="4">
                  <c:v>8999197.1690879259</c:v>
                </c:pt>
                <c:pt idx="5">
                  <c:v>8998934.1655089781</c:v>
                </c:pt>
                <c:pt idx="6">
                  <c:v>8998635.0689916201</c:v>
                </c:pt>
                <c:pt idx="7">
                  <c:v>8998293.6940584593</c:v>
                </c:pt>
                <c:pt idx="8">
                  <c:v>8997903.2015151475</c:v>
                </c:pt>
                <c:pt idx="9">
                  <c:v>8997455.9235210158</c:v>
                </c:pt>
                <c:pt idx="10">
                  <c:v>8996943.1870117038</c:v>
                </c:pt>
                <c:pt idx="11">
                  <c:v>8996355.127993213</c:v>
                </c:pt>
                <c:pt idx="12">
                  <c:v>8995680.4903659653</c:v>
                </c:pt>
                <c:pt idx="13">
                  <c:v>8994906.4035755228</c:v>
                </c:pt>
                <c:pt idx="14">
                  <c:v>8994018.1336575132</c:v>
                </c:pt>
                <c:pt idx="15">
                  <c:v>8992998.8022398874</c:v>
                </c:pt>
                <c:pt idx="16">
                  <c:v>8991829.0678486563</c:v>
                </c:pt>
                <c:pt idx="17">
                  <c:v>8990486.7634763978</c:v>
                </c:pt>
                <c:pt idx="18">
                  <c:v>8989100.511808943</c:v>
                </c:pt>
                <c:pt idx="19">
                  <c:v>8987725.6044307295</c:v>
                </c:pt>
                <c:pt idx="20">
                  <c:v>8986418.4171089642</c:v>
                </c:pt>
                <c:pt idx="21">
                  <c:v>8984440.7198697682</c:v>
                </c:pt>
                <c:pt idx="22">
                  <c:v>8982147.8173841555</c:v>
                </c:pt>
                <c:pt idx="23">
                  <c:v>8979500.8112189416</c:v>
                </c:pt>
                <c:pt idx="24">
                  <c:v>8976452.9635077324</c:v>
                </c:pt>
                <c:pt idx="25">
                  <c:v>8973299.6272045076</c:v>
                </c:pt>
                <c:pt idx="26">
                  <c:v>8970169.237063285</c:v>
                </c:pt>
                <c:pt idx="27">
                  <c:v>8967191.8740926646</c:v>
                </c:pt>
                <c:pt idx="28">
                  <c:v>8964488.8928293642</c:v>
                </c:pt>
                <c:pt idx="29">
                  <c:v>8962162.474312447</c:v>
                </c:pt>
                <c:pt idx="30">
                  <c:v>8960286.8617495447</c:v>
                </c:pt>
                <c:pt idx="31">
                  <c:v>8958902.7533443458</c:v>
                </c:pt>
                <c:pt idx="32">
                  <c:v>8958547.9470490348</c:v>
                </c:pt>
                <c:pt idx="33">
                  <c:v>8958227.8833375704</c:v>
                </c:pt>
                <c:pt idx="34">
                  <c:v>8957933.5651739687</c:v>
                </c:pt>
                <c:pt idx="35">
                  <c:v>8957659.3840116095</c:v>
                </c:pt>
                <c:pt idx="36">
                  <c:v>8957401.7678289637</c:v>
                </c:pt>
                <c:pt idx="37">
                  <c:v>8957158.3723250385</c:v>
                </c:pt>
                <c:pt idx="38">
                  <c:v>8956927.5968758631</c:v>
                </c:pt>
                <c:pt idx="39">
                  <c:v>8956708.2946817074</c:v>
                </c:pt>
                <c:pt idx="40">
                  <c:v>8956499.5990399439</c:v>
                </c:pt>
                <c:pt idx="41">
                  <c:v>8956300.8190687411</c:v>
                </c:pt>
                <c:pt idx="42">
                  <c:v>8956111.3769741822</c:v>
                </c:pt>
                <c:pt idx="43">
                  <c:v>8955930.7701741792</c:v>
                </c:pt>
                <c:pt idx="44">
                  <c:v>8955758.5483013913</c:v>
                </c:pt>
                <c:pt idx="45">
                  <c:v>8955594.2991186194</c:v>
                </c:pt>
                <c:pt idx="46">
                  <c:v>8955437.6397785135</c:v>
                </c:pt>
                <c:pt idx="47">
                  <c:v>8955288.2112934329</c:v>
                </c:pt>
                <c:pt idx="48">
                  <c:v>8955145.6749387532</c:v>
                </c:pt>
                <c:pt idx="49">
                  <c:v>8955009.7098256201</c:v>
                </c:pt>
                <c:pt idx="50">
                  <c:v>8954880.0111857206</c:v>
                </c:pt>
                <c:pt idx="51">
                  <c:v>8954756.289093975</c:v>
                </c:pt>
                <c:pt idx="52">
                  <c:v>8954638.2674647048</c:v>
                </c:pt>
                <c:pt idx="53">
                  <c:v>8954525.6832224093</c:v>
                </c:pt>
                <c:pt idx="54">
                  <c:v>8954418.285587525</c:v>
                </c:pt>
                <c:pt idx="55">
                  <c:v>8954315.835441025</c:v>
                </c:pt>
                <c:pt idx="56">
                  <c:v>8954218.1047457792</c:v>
                </c:pt>
                <c:pt idx="57">
                  <c:v>8954122.5452926718</c:v>
                </c:pt>
                <c:pt idx="58">
                  <c:v>8954029.1026441772</c:v>
                </c:pt>
                <c:pt idx="59">
                  <c:v>8953937.7329899818</c:v>
                </c:pt>
                <c:pt idx="60">
                  <c:v>8953848.3981729541</c:v>
                </c:pt>
                <c:pt idx="61">
                  <c:v>8953761.0627679732</c:v>
                </c:pt>
                <c:pt idx="62">
                  <c:v>8953675.6924069077</c:v>
                </c:pt>
                <c:pt idx="63">
                  <c:v>8953592.2528560292</c:v>
                </c:pt>
                <c:pt idx="64">
                  <c:v>8953510.7095441353</c:v>
                </c:pt>
                <c:pt idx="65">
                  <c:v>8953431.027357379</c:v>
                </c:pt>
                <c:pt idx="66">
                  <c:v>8953353.1705888566</c:v>
                </c:pt>
                <c:pt idx="67">
                  <c:v>8953277.1029751897</c:v>
                </c:pt>
                <c:pt idx="68">
                  <c:v>8953155.6262125745</c:v>
                </c:pt>
                <c:pt idx="69">
                  <c:v>8953036.6648948248</c:v>
                </c:pt>
                <c:pt idx="70">
                  <c:v>8952920.6624778006</c:v>
                </c:pt>
                <c:pt idx="71">
                  <c:v>8952807.8452142663</c:v>
                </c:pt>
                <c:pt idx="72">
                  <c:v>8952698.3078572154</c:v>
                </c:pt>
                <c:pt idx="73">
                  <c:v>8952592.0660679657</c:v>
                </c:pt>
                <c:pt idx="74">
                  <c:v>8952489.088447703</c:v>
                </c:pt>
                <c:pt idx="75">
                  <c:v>8952389.3160991371</c:v>
                </c:pt>
                <c:pt idx="76">
                  <c:v>8952292.6745574884</c:v>
                </c:pt>
                <c:pt idx="77">
                  <c:v>8952199.0810525138</c:v>
                </c:pt>
                <c:pt idx="78">
                  <c:v>8952108.448914241</c:v>
                </c:pt>
                <c:pt idx="79">
                  <c:v>8952020.690231774</c:v>
                </c:pt>
                <c:pt idx="80">
                  <c:v>8951935.7174441181</c:v>
                </c:pt>
                <c:pt idx="81">
                  <c:v>8951853.4442785159</c:v>
                </c:pt>
                <c:pt idx="82">
                  <c:v>8951773.7862905581</c:v>
                </c:pt>
                <c:pt idx="83">
                  <c:v>8951696.661161663</c:v>
                </c:pt>
                <c:pt idx="84">
                  <c:v>8951621.9888491016</c:v>
                </c:pt>
                <c:pt idx="85">
                  <c:v>8951549.6916467976</c:v>
                </c:pt>
                <c:pt idx="86">
                  <c:v>8951479.6941925064</c:v>
                </c:pt>
                <c:pt idx="87">
                  <c:v>8951411.923443133</c:v>
                </c:pt>
                <c:pt idx="88">
                  <c:v>8951346.3086314723</c:v>
                </c:pt>
                <c:pt idx="89">
                  <c:v>8951282.7812124789</c:v>
                </c:pt>
                <c:pt idx="90">
                  <c:v>8951221.2748039924</c:v>
                </c:pt>
                <c:pt idx="91">
                  <c:v>8951161.7251249161</c:v>
                </c:pt>
                <c:pt idx="92">
                  <c:v>8951104.0699326377</c:v>
                </c:pt>
                <c:pt idx="93">
                  <c:v>8951048.2489607893</c:v>
                </c:pt>
                <c:pt idx="94">
                  <c:v>8950994.203857962</c:v>
                </c:pt>
                <c:pt idx="95">
                  <c:v>8950941.8781277556</c:v>
                </c:pt>
                <c:pt idx="96">
                  <c:v>8950891.2170703504</c:v>
                </c:pt>
                <c:pt idx="97">
                  <c:v>8950842.1677257102</c:v>
                </c:pt>
                <c:pt idx="98">
                  <c:v>8950794.6788184401</c:v>
                </c:pt>
                <c:pt idx="99">
                  <c:v>8950740.5869194828</c:v>
                </c:pt>
                <c:pt idx="100">
                  <c:v>8950687.704357652</c:v>
                </c:pt>
                <c:pt idx="101">
                  <c:v>8950636.0911613498</c:v>
                </c:pt>
                <c:pt idx="102">
                  <c:v>8950585.7702925391</c:v>
                </c:pt>
                <c:pt idx="103">
                  <c:v>8950536.7422385775</c:v>
                </c:pt>
                <c:pt idx="104">
                  <c:v>8950488.99399787</c:v>
                </c:pt>
                <c:pt idx="105">
                  <c:v>8950442.5046096314</c:v>
                </c:pt>
                <c:pt idx="106">
                  <c:v>8950397.2485533822</c:v>
                </c:pt>
                <c:pt idx="107">
                  <c:v>8950353.1978354044</c:v>
                </c:pt>
                <c:pt idx="108">
                  <c:v>8950310.3232659716</c:v>
                </c:pt>
                <c:pt idx="109">
                  <c:v>8950268.5952379312</c:v>
                </c:pt>
                <c:pt idx="110">
                  <c:v>8950227.9841981307</c:v>
                </c:pt>
                <c:pt idx="111">
                  <c:v>8950188.4609296881</c:v>
                </c:pt>
                <c:pt idx="112">
                  <c:v>8950149.9967178963</c:v>
                </c:pt>
                <c:pt idx="113">
                  <c:v>8950112.5634445939</c:v>
                </c:pt>
                <c:pt idx="114">
                  <c:v>8950076.1336386483</c:v>
                </c:pt>
                <c:pt idx="115">
                  <c:v>8950040.6804995947</c:v>
                </c:pt>
                <c:pt idx="116">
                  <c:v>8950006.1779049225</c:v>
                </c:pt>
                <c:pt idx="117">
                  <c:v>8949972.6004074775</c:v>
                </c:pt>
                <c:pt idx="118">
                  <c:v>8949939.9232269581</c:v>
                </c:pt>
                <c:pt idx="119">
                  <c:v>8949908.1222379562</c:v>
                </c:pt>
                <c:pt idx="120">
                  <c:v>8949877.1739560496</c:v>
                </c:pt>
                <c:pt idx="121">
                  <c:v>8949847.0555228703</c:v>
                </c:pt>
                <c:pt idx="122">
                  <c:v>8949817.7446907051</c:v>
                </c:pt>
                <c:pt idx="123">
                  <c:v>8949789.2198069785</c:v>
                </c:pt>
                <c:pt idx="124">
                  <c:v>8949761.4597988278</c:v>
                </c:pt>
                <c:pt idx="125">
                  <c:v>8949734.4441578817</c:v>
                </c:pt>
                <c:pt idx="126">
                  <c:v>8949708.1529253311</c:v>
                </c:pt>
                <c:pt idx="127">
                  <c:v>8949682.5666773152</c:v>
                </c:pt>
                <c:pt idx="128">
                  <c:v>8949657.6665106583</c:v>
                </c:pt>
                <c:pt idx="129">
                  <c:v>8949603.1434268206</c:v>
                </c:pt>
                <c:pt idx="130">
                  <c:v>8949545.786035534</c:v>
                </c:pt>
                <c:pt idx="131">
                  <c:v>8949486.1591216549</c:v>
                </c:pt>
                <c:pt idx="132">
                  <c:v>8949424.620758431</c:v>
                </c:pt>
                <c:pt idx="133">
                  <c:v>8949361.3947222494</c:v>
                </c:pt>
                <c:pt idx="134">
                  <c:v>8949296.6174788196</c:v>
                </c:pt>
                <c:pt idx="135">
                  <c:v>8949230.3686688747</c:v>
                </c:pt>
                <c:pt idx="136">
                  <c:v>8949162.6908867732</c:v>
                </c:pt>
                <c:pt idx="137">
                  <c:v>8949093.6025112849</c:v>
                </c:pt>
                <c:pt idx="138">
                  <c:v>8949023.1060279533</c:v>
                </c:pt>
                <c:pt idx="139">
                  <c:v>8948951.193425918</c:v>
                </c:pt>
                <c:pt idx="140">
                  <c:v>8948877.8496963196</c:v>
                </c:pt>
                <c:pt idx="141">
                  <c:v>8948803.0550987683</c:v>
                </c:pt>
                <c:pt idx="142">
                  <c:v>8948726.7866283692</c:v>
                </c:pt>
                <c:pt idx="143">
                  <c:v>8948649.0189639181</c:v>
                </c:pt>
                <c:pt idx="144">
                  <c:v>8948569.7250793651</c:v>
                </c:pt>
                <c:pt idx="145">
                  <c:v>8948488.8766367137</c:v>
                </c:pt>
                <c:pt idx="146">
                  <c:v>8948406.4442370199</c:v>
                </c:pt>
                <c:pt idx="147">
                  <c:v>8948322.3975792322</c:v>
                </c:pt>
                <c:pt idx="148">
                  <c:v>8948236.7055591643</c:v>
                </c:pt>
                <c:pt idx="149">
                  <c:v>8948149.3363295421</c:v>
                </c:pt>
                <c:pt idx="150">
                  <c:v>8948060.2573347185</c:v>
                </c:pt>
                <c:pt idx="151">
                  <c:v>8947969.4353288561</c:v>
                </c:pt>
                <c:pt idx="152">
                  <c:v>8947876.8363833223</c:v>
                </c:pt>
                <c:pt idx="153">
                  <c:v>8947782.4258869868</c:v>
                </c:pt>
                <c:pt idx="154">
                  <c:v>8947686.1685418319</c:v>
                </c:pt>
                <c:pt idx="155">
                  <c:v>8947588.0283554439</c:v>
                </c:pt>
                <c:pt idx="156">
                  <c:v>8947487.9686313905</c:v>
                </c:pt>
                <c:pt idx="157">
                  <c:v>8947385.951958131</c:v>
                </c:pt>
                <c:pt idx="158">
                  <c:v>8947281.9401968978</c:v>
                </c:pt>
                <c:pt idx="159">
                  <c:v>8947175.8944688011</c:v>
                </c:pt>
                <c:pt idx="160">
                  <c:v>8947043.7486241534</c:v>
                </c:pt>
                <c:pt idx="161">
                  <c:v>8946904.85524383</c:v>
                </c:pt>
                <c:pt idx="162">
                  <c:v>8946759.4254346602</c:v>
                </c:pt>
                <c:pt idx="163">
                  <c:v>8946607.5145000611</c:v>
                </c:pt>
                <c:pt idx="164">
                  <c:v>8946449.0716073476</c:v>
                </c:pt>
                <c:pt idx="165">
                  <c:v>8946283.97241503</c:v>
                </c:pt>
                <c:pt idx="166">
                  <c:v>8946112.0404549595</c:v>
                </c:pt>
                <c:pt idx="167">
                  <c:v>8945933.0610915888</c:v>
                </c:pt>
                <c:pt idx="168">
                  <c:v>8945746.7905793246</c:v>
                </c:pt>
                <c:pt idx="169">
                  <c:v>8945552.9618806522</c:v>
                </c:pt>
                <c:pt idx="170">
                  <c:v>8945351.2883415539</c:v>
                </c:pt>
                <c:pt idx="171">
                  <c:v>8945141.4659472462</c:v>
                </c:pt>
                <c:pt idx="172">
                  <c:v>8944923.1746349465</c:v>
                </c:pt>
                <c:pt idx="173">
                  <c:v>8944696.0789778382</c:v>
                </c:pt>
                <c:pt idx="174">
                  <c:v>8944459.8284472544</c:v>
                </c:pt>
                <c:pt idx="175">
                  <c:v>8944214.0573893171</c:v>
                </c:pt>
                <c:pt idx="176">
                  <c:v>8943958.3848056905</c:v>
                </c:pt>
                <c:pt idx="177">
                  <c:v>8943692.4139972553</c:v>
                </c:pt>
                <c:pt idx="178">
                  <c:v>8943415.7321092393</c:v>
                </c:pt>
                <c:pt idx="179">
                  <c:v>8943127.9096029289</c:v>
                </c:pt>
                <c:pt idx="180">
                  <c:v>8942828.4996702038</c:v>
                </c:pt>
                <c:pt idx="181">
                  <c:v>8942517.0376013275</c:v>
                </c:pt>
                <c:pt idx="182">
                  <c:v>8942193.0401125327</c:v>
                </c:pt>
                <c:pt idx="183">
                  <c:v>8941856.0046373885</c:v>
                </c:pt>
                <c:pt idx="184">
                  <c:v>8941505.4085842352</c:v>
                </c:pt>
                <c:pt idx="185">
                  <c:v>8941140.7085608449</c:v>
                </c:pt>
                <c:pt idx="186">
                  <c:v>8940761.3395667169</c:v>
                </c:pt>
                <c:pt idx="187">
                  <c:v>8940366.7141528893</c:v>
                </c:pt>
                <c:pt idx="188">
                  <c:v>8939956.2215488236</c:v>
                </c:pt>
                <c:pt idx="189">
                  <c:v>8939529.2267556731</c:v>
                </c:pt>
                <c:pt idx="190">
                  <c:v>8939085.0696050823</c:v>
                </c:pt>
                <c:pt idx="191">
                  <c:v>8938497.0621945616</c:v>
                </c:pt>
                <c:pt idx="192">
                  <c:v>8937857.6718685199</c:v>
                </c:pt>
                <c:pt idx="193">
                  <c:v>8937165.825769132</c:v>
                </c:pt>
                <c:pt idx="194">
                  <c:v>8936419.4977090992</c:v>
                </c:pt>
                <c:pt idx="195">
                  <c:v>8935615.924954664</c:v>
                </c:pt>
                <c:pt idx="196">
                  <c:v>8934751.7475328967</c:v>
                </c:pt>
                <c:pt idx="197">
                  <c:v>8933823.0948932078</c:v>
                </c:pt>
                <c:pt idx="198">
                  <c:v>8932825.6366201714</c:v>
                </c:pt>
                <c:pt idx="199">
                  <c:v>8931754.6084150132</c:v>
                </c:pt>
                <c:pt idx="200">
                  <c:v>8930604.8208706416</c:v>
                </c:pt>
                <c:pt idx="201">
                  <c:v>8929370.6560766082</c:v>
                </c:pt>
                <c:pt idx="202">
                  <c:v>8928046.0554129723</c:v>
                </c:pt>
                <c:pt idx="203">
                  <c:v>8926624.5007610153</c:v>
                </c:pt>
                <c:pt idx="204">
                  <c:v>8925098.990595974</c:v>
                </c:pt>
                <c:pt idx="205">
                  <c:v>8923462.0119122732</c:v>
                </c:pt>
                <c:pt idx="206">
                  <c:v>8921705.5085844435</c:v>
                </c:pt>
                <c:pt idx="207">
                  <c:v>8919820.846532546</c:v>
                </c:pt>
                <c:pt idx="208">
                  <c:v>8917798.7759029567</c:v>
                </c:pt>
                <c:pt idx="209">
                  <c:v>8915629.3903692029</c:v>
                </c:pt>
                <c:pt idx="210">
                  <c:v>8913302.0835867133</c:v>
                </c:pt>
                <c:pt idx="211">
                  <c:v>8910805.5027888454</c:v>
                </c:pt>
                <c:pt idx="212">
                  <c:v>8908127.4994820133</c:v>
                </c:pt>
                <c:pt idx="213">
                  <c:v>8905255.0771804564</c:v>
                </c:pt>
                <c:pt idx="214">
                  <c:v>8902174.3361128625</c:v>
                </c:pt>
                <c:pt idx="215">
                  <c:v>8898870.414831955</c:v>
                </c:pt>
                <c:pt idx="216">
                  <c:v>8895327.4286628924</c:v>
                </c:pt>
                <c:pt idx="217">
                  <c:v>8891528.4049364831</c:v>
                </c:pt>
                <c:pt idx="218">
                  <c:v>8887455.21496851</c:v>
                </c:pt>
                <c:pt idx="219">
                  <c:v>8883088.5027669724</c:v>
                </c:pt>
                <c:pt idx="220">
                  <c:v>8878407.6104751285</c:v>
                </c:pt>
                <c:pt idx="221">
                  <c:v>8873748.8655821159</c:v>
                </c:pt>
                <c:pt idx="222">
                  <c:v>8868828.6981787309</c:v>
                </c:pt>
                <c:pt idx="223">
                  <c:v>8863625.0457392726</c:v>
                </c:pt>
                <c:pt idx="224">
                  <c:v>8858116.8623787146</c:v>
                </c:pt>
                <c:pt idx="225">
                  <c:v>8852283.4495877996</c:v>
                </c:pt>
                <c:pt idx="226">
                  <c:v>8846103.9949713666</c:v>
                </c:pt>
                <c:pt idx="227">
                  <c:v>8839557.250099333</c:v>
                </c:pt>
                <c:pt idx="228">
                  <c:v>8832621.3014718834</c:v>
                </c:pt>
                <c:pt idx="229">
                  <c:v>8825273.4039275292</c:v>
                </c:pt>
                <c:pt idx="230">
                  <c:v>8817489.8560905438</c:v>
                </c:pt>
                <c:pt idx="231">
                  <c:v>8809245.9043390788</c:v>
                </c:pt>
                <c:pt idx="232">
                  <c:v>8800515.6663982049</c:v>
                </c:pt>
                <c:pt idx="233">
                  <c:v>8791272.0687734988</c:v>
                </c:pt>
                <c:pt idx="234">
                  <c:v>8781486.7943421751</c:v>
                </c:pt>
                <c:pt idx="235">
                  <c:v>8771130.2378460653</c:v>
                </c:pt>
                <c:pt idx="236">
                  <c:v>8761014.4503034819</c:v>
                </c:pt>
                <c:pt idx="237">
                  <c:v>8750468.0065167956</c:v>
                </c:pt>
                <c:pt idx="238">
                  <c:v>8739456.9163753446</c:v>
                </c:pt>
                <c:pt idx="239">
                  <c:v>8727951.237666456</c:v>
                </c:pt>
                <c:pt idx="240">
                  <c:v>8715923.5038984697</c:v>
                </c:pt>
                <c:pt idx="241">
                  <c:v>8703347.6847062651</c:v>
                </c:pt>
                <c:pt idx="242">
                  <c:v>8690198.5010238849</c:v>
                </c:pt>
                <c:pt idx="243">
                  <c:v>8676450.9771081656</c:v>
                </c:pt>
                <c:pt idx="244">
                  <c:v>8662080.1512627788</c:v>
                </c:pt>
                <c:pt idx="245">
                  <c:v>8647060.8935126513</c:v>
                </c:pt>
                <c:pt idx="246">
                  <c:v>8631367.7960065175</c:v>
                </c:pt>
                <c:pt idx="247">
                  <c:v>8614975.1135617979</c:v>
                </c:pt>
                <c:pt idx="248">
                  <c:v>8597856.7394901235</c:v>
                </c:pt>
                <c:pt idx="249">
                  <c:v>8579986.2069673184</c:v>
                </c:pt>
                <c:pt idx="250">
                  <c:v>8561336.7096104026</c:v>
                </c:pt>
                <c:pt idx="251">
                  <c:v>8541881.1371747088</c:v>
                </c:pt>
                <c:pt idx="252">
                  <c:v>8530045.8793556094</c:v>
                </c:pt>
                <c:pt idx="253">
                  <c:v>8518585.0433734935</c:v>
                </c:pt>
                <c:pt idx="254">
                  <c:v>8507379.9710939247</c:v>
                </c:pt>
                <c:pt idx="255">
                  <c:v>8496355.5913471356</c:v>
                </c:pt>
                <c:pt idx="256">
                  <c:v>8485464.48023846</c:v>
                </c:pt>
                <c:pt idx="257">
                  <c:v>8474676.7490722667</c:v>
                </c:pt>
                <c:pt idx="258">
                  <c:v>8463973.6286290977</c:v>
                </c:pt>
                <c:pt idx="259">
                  <c:v>8453343.3985004332</c:v>
                </c:pt>
                <c:pt idx="260">
                  <c:v>8442778.8043512721</c:v>
                </c:pt>
                <c:pt idx="261">
                  <c:v>8432275.4193032663</c:v>
                </c:pt>
                <c:pt idx="262">
                  <c:v>8421830.6043783873</c:v>
                </c:pt>
                <c:pt idx="263">
                  <c:v>8411442.8490439802</c:v>
                </c:pt>
                <c:pt idx="264">
                  <c:v>8401111.3529184442</c:v>
                </c:pt>
                <c:pt idx="265">
                  <c:v>8390835.7604754791</c:v>
                </c:pt>
                <c:pt idx="266">
                  <c:v>8380615.9928084007</c:v>
                </c:pt>
                <c:pt idx="267">
                  <c:v>8374808.0774687752</c:v>
                </c:pt>
                <c:pt idx="268">
                  <c:v>8369286.1853751754</c:v>
                </c:pt>
                <c:pt idx="269">
                  <c:v>8363997.9113779888</c:v>
                </c:pt>
                <c:pt idx="270">
                  <c:v>8358909.3496324252</c:v>
                </c:pt>
                <c:pt idx="271">
                  <c:v>8353998.0077999206</c:v>
                </c:pt>
                <c:pt idx="272">
                  <c:v>8349248.4535325747</c:v>
                </c:pt>
                <c:pt idx="273">
                  <c:v>8344649.6389619298</c:v>
                </c:pt>
                <c:pt idx="274">
                  <c:v>8340193.2558526201</c:v>
                </c:pt>
                <c:pt idx="275">
                  <c:v>8335872.7238681819</c:v>
                </c:pt>
                <c:pt idx="276">
                  <c:v>8331682.5677702306</c:v>
                </c:pt>
                <c:pt idx="277">
                  <c:v>8327618.033565077</c:v>
                </c:pt>
                <c:pt idx="278">
                  <c:v>8323674.8514660085</c:v>
                </c:pt>
                <c:pt idx="279">
                  <c:v>8319849.0890761949</c:v>
                </c:pt>
                <c:pt idx="280">
                  <c:v>8316137.0600263588</c:v>
                </c:pt>
                <c:pt idx="281">
                  <c:v>8312535.2667104695</c:v>
                </c:pt>
                <c:pt idx="282">
                  <c:v>8309040.3639997523</c:v>
                </c:pt>
                <c:pt idx="283">
                  <c:v>8305649.1358750919</c:v>
                </c:pt>
                <c:pt idx="284">
                  <c:v>8302358.480026071</c:v>
                </c:pt>
                <c:pt idx="285">
                  <c:v>8299165.3973741084</c:v>
                </c:pt>
                <c:pt idx="286">
                  <c:v>8296066.9846499795</c:v>
                </c:pt>
                <c:pt idx="287">
                  <c:v>8293060.4288764019</c:v>
                </c:pt>
                <c:pt idx="288">
                  <c:v>8290143.0030489191</c:v>
                </c:pt>
                <c:pt idx="289">
                  <c:v>8287312.0625801552</c:v>
                </c:pt>
                <c:pt idx="290">
                  <c:v>8284565.0422395105</c:v>
                </c:pt>
                <c:pt idx="291">
                  <c:v>8281899.4534229636</c:v>
                </c:pt>
                <c:pt idx="292">
                  <c:v>8279312.8816506919</c:v>
                </c:pt>
                <c:pt idx="293">
                  <c:v>8276802.9842289379</c:v>
                </c:pt>
                <c:pt idx="294">
                  <c:v>8274367.488036396</c:v>
                </c:pt>
                <c:pt idx="295">
                  <c:v>8272004.1874100119</c:v>
                </c:pt>
                <c:pt idx="296">
                  <c:v>8269710.9421141092</c:v>
                </c:pt>
                <c:pt idx="297">
                  <c:v>8266929.3586993776</c:v>
                </c:pt>
                <c:pt idx="298">
                  <c:v>8264189.9165808065</c:v>
                </c:pt>
                <c:pt idx="299">
                  <c:v>8261498.8080638777</c:v>
                </c:pt>
                <c:pt idx="300">
                  <c:v>8258859.3973985026</c:v>
                </c:pt>
                <c:pt idx="301">
                  <c:v>8256273.3032020144</c:v>
                </c:pt>
                <c:pt idx="302">
                  <c:v>8253741.0702981139</c:v>
                </c:pt>
                <c:pt idx="303">
                  <c:v>8251262.5866290973</c:v>
                </c:pt>
                <c:pt idx="304">
                  <c:v>8248837.3418941433</c:v>
                </c:pt>
                <c:pt idx="305">
                  <c:v>8246464.5879255673</c:v>
                </c:pt>
                <c:pt idx="306">
                  <c:v>8244143.4380631912</c:v>
                </c:pt>
                <c:pt idx="307">
                  <c:v>8241872.9286602242</c:v>
                </c:pt>
                <c:pt idx="308">
                  <c:v>8239652.0570829613</c:v>
                </c:pt>
                <c:pt idx="309">
                  <c:v>8237479.805120891</c:v>
                </c:pt>
                <c:pt idx="310">
                  <c:v>8235355.1533428477</c:v>
                </c:pt>
                <c:pt idx="311">
                  <c:v>8233277.0898357658</c:v>
                </c:pt>
                <c:pt idx="312">
                  <c:v>8231244.6154594487</c:v>
                </c:pt>
                <c:pt idx="313">
                  <c:v>8228461.5995346271</c:v>
                </c:pt>
                <c:pt idx="314">
                  <c:v>8225659.289163162</c:v>
                </c:pt>
                <c:pt idx="315">
                  <c:v>8222850.6476671798</c:v>
                </c:pt>
                <c:pt idx="316">
                  <c:v>8220043.869770159</c:v>
                </c:pt>
                <c:pt idx="317">
                  <c:v>8217244.1301090959</c:v>
                </c:pt>
                <c:pt idx="318">
                  <c:v>8214454.6905961689</c:v>
                </c:pt>
                <c:pt idx="319">
                  <c:v>8211677.6016994882</c:v>
                </c:pt>
                <c:pt idx="320">
                  <c:v>8208914.1465424066</c:v>
                </c:pt>
                <c:pt idx="321">
                  <c:v>8206165.1221306659</c:v>
                </c:pt>
                <c:pt idx="322">
                  <c:v>8203431.0174369691</c:v>
                </c:pt>
                <c:pt idx="323">
                  <c:v>8200712.1261701705</c:v>
                </c:pt>
                <c:pt idx="324">
                  <c:v>8198008.6181844631</c:v>
                </c:pt>
                <c:pt idx="325">
                  <c:v>8195320.5846986016</c:v>
                </c:pt>
                <c:pt idx="326">
                  <c:v>8192648.0669315457</c:v>
                </c:pt>
                <c:pt idx="327">
                  <c:v>8189991.0742375376</c:v>
                </c:pt>
                <c:pt idx="328">
                  <c:v>8187349.5955924802</c:v>
                </c:pt>
                <c:pt idx="329">
                  <c:v>8184723.606870587</c:v>
                </c:pt>
                <c:pt idx="330">
                  <c:v>8182113.0754556423</c:v>
                </c:pt>
                <c:pt idx="331">
                  <c:v>8179517.9631646797</c:v>
                </c:pt>
                <c:pt idx="332">
                  <c:v>8176938.2281031925</c:v>
                </c:pt>
                <c:pt idx="333">
                  <c:v>8174373.825843866</c:v>
                </c:pt>
                <c:pt idx="334">
                  <c:v>8171824.7101769932</c:v>
                </c:pt>
                <c:pt idx="335">
                  <c:v>8169290.8335897131</c:v>
                </c:pt>
                <c:pt idx="336">
                  <c:v>8166772.1475735316</c:v>
                </c:pt>
                <c:pt idx="337">
                  <c:v>8164268.6028231066</c:v>
                </c:pt>
                <c:pt idx="338">
                  <c:v>8161780.1493661702</c:v>
                </c:pt>
                <c:pt idx="339">
                  <c:v>8159306.7366498131</c:v>
                </c:pt>
                <c:pt idx="340">
                  <c:v>8156848.3135991208</c:v>
                </c:pt>
                <c:pt idx="341">
                  <c:v>8154404.8286582697</c:v>
                </c:pt>
                <c:pt idx="342">
                  <c:v>8151976.2298204815</c:v>
                </c:pt>
                <c:pt idx="343">
                  <c:v>8149562.4646508945</c:v>
                </c:pt>
                <c:pt idx="344">
                  <c:v>8145909.1542040184</c:v>
                </c:pt>
                <c:pt idx="345">
                  <c:v>8142087.0224491982</c:v>
                </c:pt>
                <c:pt idx="346">
                  <c:v>8138117.1880539982</c:v>
                </c:pt>
                <c:pt idx="347">
                  <c:v>8134012.5572102042</c:v>
                </c:pt>
                <c:pt idx="348">
                  <c:v>8129780.6589720119</c:v>
                </c:pt>
                <c:pt idx="349">
                  <c:v>8125425.4966605995</c:v>
                </c:pt>
                <c:pt idx="350">
                  <c:v>8120948.7567312559</c:v>
                </c:pt>
                <c:pt idx="351">
                  <c:v>8116350.5980933532</c:v>
                </c:pt>
                <c:pt idx="352">
                  <c:v>8111630.1675151195</c:v>
                </c:pt>
                <c:pt idx="353">
                  <c:v>8106785.9362145206</c:v>
                </c:pt>
                <c:pt idx="354">
                  <c:v>8101815.9197354931</c:v>
                </c:pt>
                <c:pt idx="355">
                  <c:v>8096717.8216570215</c:v>
                </c:pt>
                <c:pt idx="356">
                  <c:v>8091489.1276094811</c:v>
                </c:pt>
                <c:pt idx="357">
                  <c:v>8086127.1668837275</c:v>
                </c:pt>
                <c:pt idx="358">
                  <c:v>8080629.1529188156</c:v>
                </c:pt>
                <c:pt idx="359">
                  <c:v>8074992.2100372789</c:v>
                </c:pt>
                <c:pt idx="360">
                  <c:v>8069213.3912396906</c:v>
                </c:pt>
                <c:pt idx="361">
                  <c:v>8063289.6902008755</c:v>
                </c:pt>
                <c:pt idx="362">
                  <c:v>8057218.0495203743</c:v>
                </c:pt>
                <c:pt idx="363">
                  <c:v>8050995.366568448</c:v>
                </c:pt>
                <c:pt idx="364">
                  <c:v>8044618.4978045607</c:v>
                </c:pt>
                <c:pt idx="365">
                  <c:v>8038084.2621422531</c:v>
                </c:pt>
                <c:pt idx="366">
                  <c:v>8031389.4437364722</c:v>
                </c:pt>
                <c:pt idx="367">
                  <c:v>8024530.7944403337</c:v>
                </c:pt>
                <c:pt idx="368">
                  <c:v>8017505.0360940052</c:v>
                </c:pt>
                <c:pt idx="369">
                  <c:v>8010308.8627533745</c:v>
                </c:pt>
                <c:pt idx="370">
                  <c:v>8002938.9429302206</c:v>
                </c:pt>
                <c:pt idx="371">
                  <c:v>7995391.9218921242</c:v>
                </c:pt>
                <c:pt idx="372">
                  <c:v>7987852.8996119751</c:v>
                </c:pt>
                <c:pt idx="373">
                  <c:v>7980161.8817935344</c:v>
                </c:pt>
                <c:pt idx="374">
                  <c:v>7972313.0665879725</c:v>
                </c:pt>
                <c:pt idx="375">
                  <c:v>7964301.7745563583</c:v>
                </c:pt>
                <c:pt idx="376">
                  <c:v>7956124.0585959945</c:v>
                </c:pt>
                <c:pt idx="377">
                  <c:v>7947776.4510510582</c:v>
                </c:pt>
                <c:pt idx="378">
                  <c:v>7939255.8001266662</c:v>
                </c:pt>
                <c:pt idx="379">
                  <c:v>7930559.164446692</c:v>
                </c:pt>
                <c:pt idx="380">
                  <c:v>7921683.7454784131</c:v>
                </c:pt>
                <c:pt idx="381">
                  <c:v>7912626.8446296128</c:v>
                </c:pt>
                <c:pt idx="382">
                  <c:v>7903385.8364328509</c:v>
                </c:pt>
                <c:pt idx="383">
                  <c:v>7893958.1522308784</c:v>
                </c:pt>
                <c:pt idx="384">
                  <c:v>7884341.2707286449</c:v>
                </c:pt>
                <c:pt idx="385">
                  <c:v>7874532.7130470304</c:v>
                </c:pt>
                <c:pt idx="386">
                  <c:v>7864530.0407393286</c:v>
                </c:pt>
                <c:pt idx="387">
                  <c:v>7856880.6520113805</c:v>
                </c:pt>
                <c:pt idx="388">
                  <c:v>7849354.7557825185</c:v>
                </c:pt>
                <c:pt idx="389">
                  <c:v>7841914.1518834792</c:v>
                </c:pt>
                <c:pt idx="390">
                  <c:v>7834534.6930258041</c:v>
                </c:pt>
                <c:pt idx="391">
                  <c:v>7827201.1643647943</c:v>
                </c:pt>
                <c:pt idx="392">
                  <c:v>7819904.0280000139</c:v>
                </c:pt>
                <c:pt idx="393">
                  <c:v>7812637.3531643208</c:v>
                </c:pt>
                <c:pt idx="394">
                  <c:v>7805397.500283069</c:v>
                </c:pt>
                <c:pt idx="395">
                  <c:v>7798182.2843526741</c:v>
                </c:pt>
                <c:pt idx="396">
                  <c:v>7790990.4430700867</c:v>
                </c:pt>
                <c:pt idx="397">
                  <c:v>7783821.2987159379</c:v>
                </c:pt>
                <c:pt idx="398">
                  <c:v>7776674.5432164483</c:v>
                </c:pt>
                <c:pt idx="399">
                  <c:v>7769550.1015122999</c:v>
                </c:pt>
                <c:pt idx="400">
                  <c:v>7762448.0447061434</c:v>
                </c:pt>
                <c:pt idx="401">
                  <c:v>7755368.5348521117</c:v>
                </c:pt>
                <c:pt idx="402">
                  <c:v>7748311.7898577815</c:v>
                </c:pt>
                <c:pt idx="403">
                  <c:v>7743388.1797760846</c:v>
                </c:pt>
                <c:pt idx="404">
                  <c:v>7738636.6383027285</c:v>
                </c:pt>
                <c:pt idx="405">
                  <c:v>7734028.0233637216</c:v>
                </c:pt>
                <c:pt idx="406">
                  <c:v>7729543.4768762225</c:v>
                </c:pt>
                <c:pt idx="407">
                  <c:v>7725170.5464113075</c:v>
                </c:pt>
                <c:pt idx="408">
                  <c:v>7720900.7748009348</c:v>
                </c:pt>
                <c:pt idx="409">
                  <c:v>7716728.201945615</c:v>
                </c:pt>
                <c:pt idx="410">
                  <c:v>7712648.4335076259</c:v>
                </c:pt>
                <c:pt idx="411">
                  <c:v>7708658.0619036574</c:v>
                </c:pt>
                <c:pt idx="412">
                  <c:v>7704754.3062414071</c:v>
                </c:pt>
                <c:pt idx="413">
                  <c:v>7700934.7883238159</c:v>
                </c:pt>
                <c:pt idx="414">
                  <c:v>7697197.3932156377</c:v>
                </c:pt>
                <c:pt idx="415">
                  <c:v>7693540.1823634477</c:v>
                </c:pt>
                <c:pt idx="416">
                  <c:v>7689961.3393768631</c:v>
                </c:pt>
                <c:pt idx="417">
                  <c:v>7686459.1361089814</c:v>
                </c:pt>
                <c:pt idx="418">
                  <c:v>7683031.9113538591</c:v>
                </c:pt>
                <c:pt idx="419">
                  <c:v>7679678.0573871443</c:v>
                </c:pt>
                <c:pt idx="420">
                  <c:v>7676396.0113833407</c:v>
                </c:pt>
                <c:pt idx="421">
                  <c:v>7673184.249866318</c:v>
                </c:pt>
                <c:pt idx="422">
                  <c:v>7670041.2850476261</c:v>
                </c:pt>
                <c:pt idx="423">
                  <c:v>7666965.6623408748</c:v>
                </c:pt>
                <c:pt idx="424">
                  <c:v>7663955.9586099247</c:v>
                </c:pt>
                <c:pt idx="425">
                  <c:v>7661010.7808761094</c:v>
                </c:pt>
                <c:pt idx="426">
                  <c:v>7658128.7653137408</c:v>
                </c:pt>
                <c:pt idx="427">
                  <c:v>7655308.5764278071</c:v>
                </c:pt>
                <c:pt idx="428">
                  <c:v>7652548.906347937</c:v>
                </c:pt>
                <c:pt idx="429">
                  <c:v>7649848.4741976578</c:v>
                </c:pt>
                <c:pt idx="430">
                  <c:v>7647206.025513473</c:v>
                </c:pt>
                <c:pt idx="431">
                  <c:v>7644620.3316979241</c:v>
                </c:pt>
                <c:pt idx="432">
                  <c:v>7642090.1894967742</c:v>
                </c:pt>
                <c:pt idx="433">
                  <c:v>7640321.7830663435</c:v>
                </c:pt>
                <c:pt idx="434">
                  <c:v>7638628.3475668114</c:v>
                </c:pt>
                <c:pt idx="435">
                  <c:v>7637000.7178096706</c:v>
                </c:pt>
                <c:pt idx="436">
                  <c:v>7635432.6382321892</c:v>
                </c:pt>
                <c:pt idx="437">
                  <c:v>7633919.6535009174</c:v>
                </c:pt>
                <c:pt idx="438">
                  <c:v>7632458.4295544522</c:v>
                </c:pt>
                <c:pt idx="439">
                  <c:v>7631046.3378241081</c:v>
                </c:pt>
                <c:pt idx="440">
                  <c:v>7629681.2003773991</c:v>
                </c:pt>
                <c:pt idx="441">
                  <c:v>7628361.1334684091</c:v>
                </c:pt>
                <c:pt idx="442">
                  <c:v>7627084.4512735847</c:v>
                </c:pt>
                <c:pt idx="443">
                  <c:v>7625849.6064443197</c:v>
                </c:pt>
                <c:pt idx="444">
                  <c:v>7624655.1531883916</c:v>
                </c:pt>
                <c:pt idx="445">
                  <c:v>7623499.7241441635</c:v>
                </c:pt>
                <c:pt idx="446">
                  <c:v>7622382.0157057699</c:v>
                </c:pt>
                <c:pt idx="447">
                  <c:v>7621300.778532791</c:v>
                </c:pt>
                <c:pt idx="448">
                  <c:v>7620254.8112467472</c:v>
                </c:pt>
                <c:pt idx="449">
                  <c:v>7619242.9560924852</c:v>
                </c:pt>
                <c:pt idx="450">
                  <c:v>7618264.0958168479</c:v>
                </c:pt>
                <c:pt idx="451">
                  <c:v>7617317.1513070231</c:v>
                </c:pt>
                <c:pt idx="452">
                  <c:v>7616401.0797082819</c:v>
                </c:pt>
                <c:pt idx="453">
                  <c:v>7615514.8728492456</c:v>
                </c:pt>
                <c:pt idx="454">
                  <c:v>7614657.5558691341</c:v>
                </c:pt>
                <c:pt idx="455">
                  <c:v>7613828.185982001</c:v>
                </c:pt>
                <c:pt idx="456">
                  <c:v>7613025.8513377635</c:v>
                </c:pt>
                <c:pt idx="457">
                  <c:v>7612249.6699550329</c:v>
                </c:pt>
                <c:pt idx="458">
                  <c:v>7611498.7887100372</c:v>
                </c:pt>
                <c:pt idx="459">
                  <c:v>7610772.3823716342</c:v>
                </c:pt>
                <c:pt idx="460">
                  <c:v>7610069.6526759006</c:v>
                </c:pt>
                <c:pt idx="461">
                  <c:v>7609389.8274359442</c:v>
                </c:pt>
                <c:pt idx="462">
                  <c:v>7608732.1596839121</c:v>
                </c:pt>
                <c:pt idx="463">
                  <c:v>7608095.9268429857</c:v>
                </c:pt>
                <c:pt idx="464">
                  <c:v>7607070.0986508038</c:v>
                </c:pt>
                <c:pt idx="465">
                  <c:v>7606042.0275264196</c:v>
                </c:pt>
                <c:pt idx="466">
                  <c:v>7605017.8212104104</c:v>
                </c:pt>
                <c:pt idx="467">
                  <c:v>7604001.2401388399</c:v>
                </c:pt>
                <c:pt idx="468">
                  <c:v>7602994.5733342376</c:v>
                </c:pt>
                <c:pt idx="469">
                  <c:v>7601999.1877966579</c:v>
                </c:pt>
                <c:pt idx="470">
                  <c:v>7601015.8730916381</c:v>
                </c:pt>
                <c:pt idx="471">
                  <c:v>7600045.057475131</c:v>
                </c:pt>
                <c:pt idx="472">
                  <c:v>7599086.943441458</c:v>
                </c:pt>
                <c:pt idx="473">
                  <c:v>7598141.5927310465</c:v>
                </c:pt>
                <c:pt idx="474">
                  <c:v>7597208.9796383055</c:v>
                </c:pt>
                <c:pt idx="475">
                  <c:v>7596289.024436933</c:v>
                </c:pt>
                <c:pt idx="476">
                  <c:v>7595381.6143347509</c:v>
                </c:pt>
                <c:pt idx="477">
                  <c:v>7594486.6166070784</c:v>
                </c:pt>
                <c:pt idx="478">
                  <c:v>7593603.8868245715</c:v>
                </c:pt>
                <c:pt idx="479">
                  <c:v>7592733.2740043988</c:v>
                </c:pt>
                <c:pt idx="480">
                  <c:v>7591874.6238318514</c:v>
                </c:pt>
                <c:pt idx="481">
                  <c:v>7591027.780671821</c:v>
                </c:pt>
                <c:pt idx="482">
                  <c:v>7590192.5888213934</c:v>
                </c:pt>
                <c:pt idx="483">
                  <c:v>7589368.8932865504</c:v>
                </c:pt>
                <c:pt idx="484">
                  <c:v>7588556.5402604919</c:v>
                </c:pt>
                <c:pt idx="485">
                  <c:v>7587755.3774148924</c:v>
                </c:pt>
                <c:pt idx="486">
                  <c:v>7586965.2540739207</c:v>
                </c:pt>
                <c:pt idx="487">
                  <c:v>7586186.0213148016</c:v>
                </c:pt>
                <c:pt idx="488">
                  <c:v>7585417.5320223896</c:v>
                </c:pt>
                <c:pt idx="489">
                  <c:v>7584659.6409149803</c:v>
                </c:pt>
                <c:pt idx="490">
                  <c:v>7583912.204552155</c:v>
                </c:pt>
                <c:pt idx="491">
                  <c:v>7583175.0813314365</c:v>
                </c:pt>
                <c:pt idx="492">
                  <c:v>7582448.1314780079</c:v>
                </c:pt>
                <c:pt idx="493">
                  <c:v>7581731.2170301555</c:v>
                </c:pt>
                <c:pt idx="494">
                  <c:v>7580599.9926972724</c:v>
                </c:pt>
                <c:pt idx="495">
                  <c:v>7579425.5597256143</c:v>
                </c:pt>
                <c:pt idx="496">
                  <c:v>7578215.4269928839</c:v>
                </c:pt>
                <c:pt idx="497">
                  <c:v>7576974.3322328851</c:v>
                </c:pt>
                <c:pt idx="498">
                  <c:v>7575705.2161841774</c:v>
                </c:pt>
                <c:pt idx="499">
                  <c:v>7574409.8536750106</c:v>
                </c:pt>
                <c:pt idx="500">
                  <c:v>7573089.2624452142</c:v>
                </c:pt>
                <c:pt idx="501">
                  <c:v>7571743.967974049</c:v>
                </c:pt>
                <c:pt idx="502">
                  <c:v>7570374.1750235166</c:v>
                </c:pt>
                <c:pt idx="503">
                  <c:v>7568979.8787500225</c:v>
                </c:pt>
                <c:pt idx="504">
                  <c:v>7567560.9366680468</c:v>
                </c:pt>
                <c:pt idx="505">
                  <c:v>7566117.1152540883</c:v>
                </c:pt>
                <c:pt idx="506">
                  <c:v>7564648.1201232225</c:v>
                </c:pt>
                <c:pt idx="507">
                  <c:v>7563153.6155647626</c:v>
                </c:pt>
                <c:pt idx="508">
                  <c:v>7561633.2371855276</c:v>
                </c:pt>
                <c:pt idx="509">
                  <c:v>7560086.6000890024</c:v>
                </c:pt>
                <c:pt idx="510">
                  <c:v>7558513.3041634038</c:v>
                </c:pt>
                <c:pt idx="511">
                  <c:v>7556912.9374976475</c:v>
                </c:pt>
                <c:pt idx="512">
                  <c:v>7555285.078585309</c:v>
                </c:pt>
                <c:pt idx="513">
                  <c:v>7553629.2977441838</c:v>
                </c:pt>
                <c:pt idx="514">
                  <c:v>7551945.1580284731</c:v>
                </c:pt>
                <c:pt idx="515">
                  <c:v>7550232.2158130473</c:v>
                </c:pt>
                <c:pt idx="516">
                  <c:v>7548490.021166075</c:v>
                </c:pt>
                <c:pt idx="517">
                  <c:v>7546718.1180853704</c:v>
                </c:pt>
                <c:pt idx="518">
                  <c:v>7544916.0446472876</c:v>
                </c:pt>
                <c:pt idx="519">
                  <c:v>7543083.3330998467</c:v>
                </c:pt>
                <c:pt idx="520">
                  <c:v>7541219.5099206343</c:v>
                </c:pt>
                <c:pt idx="521">
                  <c:v>7539324.0958528295</c:v>
                </c:pt>
                <c:pt idx="522">
                  <c:v>7537396.605928041</c:v>
                </c:pt>
                <c:pt idx="523">
                  <c:v>7535436.5494816191</c:v>
                </c:pt>
                <c:pt idx="524">
                  <c:v>7533443.4301641509</c:v>
                </c:pt>
                <c:pt idx="525">
                  <c:v>7530910.0748984506</c:v>
                </c:pt>
                <c:pt idx="526">
                  <c:v>7528246.9493393293</c:v>
                </c:pt>
                <c:pt idx="527">
                  <c:v>7525459.3379546916</c:v>
                </c:pt>
                <c:pt idx="528">
                  <c:v>7522549.2637600042</c:v>
                </c:pt>
                <c:pt idx="529">
                  <c:v>7519516.5495788781</c:v>
                </c:pt>
                <c:pt idx="530">
                  <c:v>7516359.5166295674</c:v>
                </c:pt>
                <c:pt idx="531">
                  <c:v>7513075.4439359978</c:v>
                </c:pt>
                <c:pt idx="532">
                  <c:v>7509660.8700214019</c:v>
                </c:pt>
                <c:pt idx="533">
                  <c:v>7506111.7906116489</c:v>
                </c:pt>
                <c:pt idx="534">
                  <c:v>7502423.7877850821</c:v>
                </c:pt>
                <c:pt idx="535">
                  <c:v>7498592.1139430711</c:v>
                </c:pt>
                <c:pt idx="536">
                  <c:v>7494611.7460206598</c:v>
                </c:pt>
                <c:pt idx="537">
                  <c:v>7490477.4201112213</c:v>
                </c:pt>
                <c:pt idx="538">
                  <c:v>7486183.6532203807</c:v>
                </c:pt>
                <c:pt idx="539">
                  <c:v>7481724.75658431</c:v>
                </c:pt>
                <c:pt idx="540">
                  <c:v>7477094.8434844669</c:v>
                </c:pt>
                <c:pt idx="541">
                  <c:v>7472287.8335003685</c:v>
                </c:pt>
                <c:pt idx="542">
                  <c:v>7467297.4544894854</c:v>
                </c:pt>
                <c:pt idx="543">
                  <c:v>7462117.2431537248</c:v>
                </c:pt>
                <c:pt idx="544">
                  <c:v>7456740.5447693728</c:v>
                </c:pt>
                <c:pt idx="545">
                  <c:v>7451160.5124716572</c:v>
                </c:pt>
                <c:pt idx="546">
                  <c:v>7445370.1063633803</c:v>
                </c:pt>
                <c:pt idx="547">
                  <c:v>7439362.092637457</c:v>
                </c:pt>
                <c:pt idx="548">
                  <c:v>7433129.0428514322</c:v>
                </c:pt>
                <c:pt idx="549">
                  <c:v>7426663.3334586145</c:v>
                </c:pt>
                <c:pt idx="550">
                  <c:v>7419957.1456790874</c:v>
                </c:pt>
                <c:pt idx="551">
                  <c:v>7413002.4657804985</c:v>
                </c:pt>
                <c:pt idx="552">
                  <c:v>7405791.0858303551</c:v>
                </c:pt>
                <c:pt idx="553">
                  <c:v>7398314.6049768291</c:v>
                </c:pt>
                <c:pt idx="554">
                  <c:v>7390564.4313126029</c:v>
                </c:pt>
                <c:pt idx="555">
                  <c:v>7382531.7843752271</c:v>
                </c:pt>
                <c:pt idx="556">
                  <c:v>7377537.3327524737</c:v>
                </c:pt>
                <c:pt idx="557">
                  <c:v>7372697.6065232689</c:v>
                </c:pt>
                <c:pt idx="558">
                  <c:v>7367965.9919937961</c:v>
                </c:pt>
                <c:pt idx="559">
                  <c:v>7363312.9736579796</c:v>
                </c:pt>
                <c:pt idx="560">
                  <c:v>7358719.859270988</c:v>
                </c:pt>
                <c:pt idx="561">
                  <c:v>7354174.8075097669</c:v>
                </c:pt>
                <c:pt idx="562">
                  <c:v>7349670.3131743949</c:v>
                </c:pt>
                <c:pt idx="563">
                  <c:v>7345201.6151081929</c:v>
                </c:pt>
                <c:pt idx="564">
                  <c:v>7340765.6882879147</c:v>
                </c:pt>
                <c:pt idx="565">
                  <c:v>7336360.6057560211</c:v>
                </c:pt>
                <c:pt idx="566">
                  <c:v>7331985.1347014457</c:v>
                </c:pt>
                <c:pt idx="567">
                  <c:v>7327638.4807780813</c:v>
                </c:pt>
                <c:pt idx="568">
                  <c:v>7323320.1262690742</c:v>
                </c:pt>
                <c:pt idx="569">
                  <c:v>7319029.7276608367</c:v>
                </c:pt>
                <c:pt idx="570">
                  <c:v>7314767.0508254925</c:v>
                </c:pt>
                <c:pt idx="571">
                  <c:v>7310531.9300099118</c:v>
                </c:pt>
                <c:pt idx="572">
                  <c:v>7306324.2418940235</c:v>
                </c:pt>
                <c:pt idx="573">
                  <c:v>7302143.8891874272</c:v>
                </c:pt>
                <c:pt idx="574">
                  <c:v>7297990.7902631443</c:v>
                </c:pt>
                <c:pt idx="575">
                  <c:v>7293864.8726123385</c:v>
                </c:pt>
                <c:pt idx="576">
                  <c:v>7289766.0687172478</c:v>
                </c:pt>
                <c:pt idx="577">
                  <c:v>7285694.3134544799</c:v>
                </c:pt>
                <c:pt idx="578">
                  <c:v>7281649.5424667243</c:v>
                </c:pt>
                <c:pt idx="579">
                  <c:v>7277631.6911472501</c:v>
                </c:pt>
                <c:pt idx="580">
                  <c:v>7273640.6940120934</c:v>
                </c:pt>
                <c:pt idx="581">
                  <c:v>7269676.4843175039</c:v>
                </c:pt>
                <c:pt idx="582">
                  <c:v>7265738.9938325044</c:v>
                </c:pt>
                <c:pt idx="583">
                  <c:v>7261828.152709513</c:v>
                </c:pt>
                <c:pt idx="584">
                  <c:v>7257943.8894169303</c:v>
                </c:pt>
                <c:pt idx="585">
                  <c:v>7254086.1307108505</c:v>
                </c:pt>
                <c:pt idx="586">
                  <c:v>7246295.7615826931</c:v>
                </c:pt>
                <c:pt idx="587">
                  <c:v>7237761.9491090635</c:v>
                </c:pt>
                <c:pt idx="588">
                  <c:v>7228536.1177922208</c:v>
                </c:pt>
                <c:pt idx="589">
                  <c:v>7218642.2716200035</c:v>
                </c:pt>
                <c:pt idx="590">
                  <c:v>7208085.6455015857</c:v>
                </c:pt>
                <c:pt idx="591">
                  <c:v>7196858.4938520351</c:v>
                </c:pt>
                <c:pt idx="592">
                  <c:v>7184943.9650926059</c:v>
                </c:pt>
                <c:pt idx="593">
                  <c:v>7172318.6979372604</c:v>
                </c:pt>
                <c:pt idx="594">
                  <c:v>7158954.5655980567</c:v>
                </c:pt>
                <c:pt idx="595">
                  <c:v>7144819.8535491442</c:v>
                </c:pt>
                <c:pt idx="596">
                  <c:v>7129880.0624277713</c:v>
                </c:pt>
                <c:pt idx="597">
                  <c:v>7114098.4647000851</c:v>
                </c:pt>
                <c:pt idx="598">
                  <c:v>7097436.5016021738</c:v>
                </c:pt>
                <c:pt idx="599">
                  <c:v>7079854.0786932614</c:v>
                </c:pt>
                <c:pt idx="600">
                  <c:v>7060701.7903584065</c:v>
                </c:pt>
                <c:pt idx="601">
                  <c:v>7040390.122832085</c:v>
                </c:pt>
                <c:pt idx="602">
                  <c:v>7018875.68464192</c:v>
                </c:pt>
                <c:pt idx="603">
                  <c:v>6996110.563202342</c:v>
                </c:pt>
                <c:pt idx="604">
                  <c:v>6972043.6706008622</c:v>
                </c:pt>
                <c:pt idx="605">
                  <c:v>6946621.741135736</c:v>
                </c:pt>
                <c:pt idx="606">
                  <c:v>6919790.1079832623</c:v>
                </c:pt>
                <c:pt idx="607">
                  <c:v>6891493.3448168607</c:v>
                </c:pt>
                <c:pt idx="608">
                  <c:v>6861675.8301720563</c:v>
                </c:pt>
                <c:pt idx="609">
                  <c:v>6830282.2733625285</c:v>
                </c:pt>
                <c:pt idx="610">
                  <c:v>6797258.2277873689</c:v>
                </c:pt>
                <c:pt idx="611">
                  <c:v>6762550.6085043969</c:v>
                </c:pt>
                <c:pt idx="612">
                  <c:v>6726108.2246211162</c:v>
                </c:pt>
                <c:pt idx="613">
                  <c:v>6687882.3324647499</c:v>
                </c:pt>
                <c:pt idx="614">
                  <c:v>6647827.2120300047</c:v>
                </c:pt>
                <c:pt idx="615">
                  <c:v>6605900.7664675303</c:v>
                </c:pt>
                <c:pt idx="616">
                  <c:v>6562065.1421074932</c:v>
                </c:pt>
                <c:pt idx="617">
                  <c:v>6534453.1492939368</c:v>
                </c:pt>
                <c:pt idx="618">
                  <c:v>6507638.1428670548</c:v>
                </c:pt>
                <c:pt idx="619">
                  <c:v>6481357.1344042215</c:v>
                </c:pt>
                <c:pt idx="620">
                  <c:v>6455444.9594837036</c:v>
                </c:pt>
                <c:pt idx="621">
                  <c:v>6429798.7522298461</c:v>
                </c:pt>
                <c:pt idx="622">
                  <c:v>6404355.3050704403</c:v>
                </c:pt>
                <c:pt idx="623">
                  <c:v>6379076.6359757325</c:v>
                </c:pt>
                <c:pt idx="624">
                  <c:v>6353940.7867167797</c:v>
                </c:pt>
                <c:pt idx="625">
                  <c:v>6328935.9560510498</c:v>
                </c:pt>
                <c:pt idx="626">
                  <c:v>6304056.7592130508</c:v>
                </c:pt>
                <c:pt idx="627">
                  <c:v>6279301.8430716163</c:v>
                </c:pt>
                <c:pt idx="628">
                  <c:v>6254672.365539874</c:v>
                </c:pt>
                <c:pt idx="629">
                  <c:v>6230171.0258932514</c:v>
                </c:pt>
                <c:pt idx="630">
                  <c:v>6205801.4462222187</c:v>
                </c:pt>
                <c:pt idx="631">
                  <c:v>6181567.7766783154</c:v>
                </c:pt>
                <c:pt idx="632">
                  <c:v>6177763.5661544185</c:v>
                </c:pt>
                <c:pt idx="633">
                  <c:v>6174314.1048848247</c:v>
                </c:pt>
                <c:pt idx="634">
                  <c:v>6171135.2600333756</c:v>
                </c:pt>
                <c:pt idx="635">
                  <c:v>6168174.0718112532</c:v>
                </c:pt>
                <c:pt idx="636">
                  <c:v>6165396.2247583559</c:v>
                </c:pt>
                <c:pt idx="637">
                  <c:v>6162778.6109619979</c:v>
                </c:pt>
                <c:pt idx="638">
                  <c:v>6160304.9118935736</c:v>
                </c:pt>
                <c:pt idx="639">
                  <c:v>6157962.9704839252</c:v>
                </c:pt>
                <c:pt idx="640">
                  <c:v>6155743.2252910165</c:v>
                </c:pt>
                <c:pt idx="641">
                  <c:v>6153637.7749963664</c:v>
                </c:pt>
                <c:pt idx="642">
                  <c:v>6151639.8171534361</c:v>
                </c:pt>
                <c:pt idx="643">
                  <c:v>6149743.3092836458</c:v>
                </c:pt>
                <c:pt idx="644">
                  <c:v>6147942.7621960025</c:v>
                </c:pt>
                <c:pt idx="645">
                  <c:v>6146233.1120503973</c:v>
                </c:pt>
                <c:pt idx="646">
                  <c:v>6144609.6394217107</c:v>
                </c:pt>
                <c:pt idx="647">
                  <c:v>6143067.9165172828</c:v>
                </c:pt>
                <c:pt idx="648">
                  <c:v>6141603.7713511596</c:v>
                </c:pt>
                <c:pt idx="649">
                  <c:v>6140213.2622182444</c:v>
                </c:pt>
                <c:pt idx="650">
                  <c:v>6138892.6585055878</c:v>
                </c:pt>
                <c:pt idx="651">
                  <c:v>6137638.4254771592</c:v>
                </c:pt>
                <c:pt idx="652">
                  <c:v>6136447.2116179531</c:v>
                </c:pt>
                <c:pt idx="653">
                  <c:v>6135315.837687294</c:v>
                </c:pt>
                <c:pt idx="654">
                  <c:v>6134241.2869665129</c:v>
                </c:pt>
                <c:pt idx="655">
                  <c:v>6133220.6963856872</c:v>
                </c:pt>
                <c:pt idx="656">
                  <c:v>6132251.348333138</c:v>
                </c:pt>
                <c:pt idx="657">
                  <c:v>6131330.6630224586</c:v>
                </c:pt>
                <c:pt idx="658">
                  <c:v>6130456.1913345791</c:v>
                </c:pt>
                <c:pt idx="659">
                  <c:v>6129625.6080781585</c:v>
                </c:pt>
                <c:pt idx="660">
                  <c:v>6128836.7056273539</c:v>
                </c:pt>
                <c:pt idx="661">
                  <c:v>6128087.3879057718</c:v>
                </c:pt>
                <c:pt idx="662">
                  <c:v>6116225.3343359111</c:v>
                </c:pt>
                <c:pt idx="663">
                  <c:v>6101856.3462473545</c:v>
                </c:pt>
                <c:pt idx="664">
                  <c:v>6085053.4057899211</c:v>
                </c:pt>
                <c:pt idx="665">
                  <c:v>6065794.0216589309</c:v>
                </c:pt>
                <c:pt idx="666">
                  <c:v>6043984.3002588591</c:v>
                </c:pt>
                <c:pt idx="667">
                  <c:v>6019475.6244087927</c:v>
                </c:pt>
                <c:pt idx="668">
                  <c:v>5992076.3777882401</c:v>
                </c:pt>
                <c:pt idx="669">
                  <c:v>5961560.4402182736</c:v>
                </c:pt>
                <c:pt idx="670">
                  <c:v>5927673.6881341124</c:v>
                </c:pt>
                <c:pt idx="671">
                  <c:v>5890139.3976862952</c:v>
                </c:pt>
                <c:pt idx="672">
                  <c:v>5848663.215898552</c:v>
                </c:pt>
                <c:pt idx="673">
                  <c:v>5802938.2031089999</c:v>
                </c:pt>
                <c:pt idx="674">
                  <c:v>5752650.3319921028</c:v>
                </c:pt>
                <c:pt idx="675">
                  <c:v>5697484.7358565461</c:v>
                </c:pt>
                <c:pt idx="676">
                  <c:v>5637132.9172946913</c:v>
                </c:pt>
                <c:pt idx="677">
                  <c:v>5571301.0466741407</c:v>
                </c:pt>
                <c:pt idx="678">
                  <c:v>5514035.7215637583</c:v>
                </c:pt>
                <c:pt idx="679">
                  <c:v>5454712.433337843</c:v>
                </c:pt>
                <c:pt idx="680">
                  <c:v>5393091.9355032826</c:v>
                </c:pt>
                <c:pt idx="681">
                  <c:v>5329026.3846587855</c:v>
                </c:pt>
                <c:pt idx="682">
                  <c:v>5262436.0710486239</c:v>
                </c:pt>
                <c:pt idx="683">
                  <c:v>5193294.0681239227</c:v>
                </c:pt>
                <c:pt idx="684">
                  <c:v>5121616.092458738</c:v>
                </c:pt>
                <c:pt idx="685">
                  <c:v>5047453.7399324812</c:v>
                </c:pt>
                <c:pt idx="686">
                  <c:v>4970889.8532465436</c:v>
                </c:pt>
                <c:pt idx="687">
                  <c:v>4892035.1752646184</c:v>
                </c:pt>
                <c:pt idx="688">
                  <c:v>4811025.715806256</c:v>
                </c:pt>
                <c:pt idx="689">
                  <c:v>4728020.4485571096</c:v>
                </c:pt>
                <c:pt idx="690">
                  <c:v>4643199.0876744762</c:v>
                </c:pt>
                <c:pt idx="691">
                  <c:v>4556759.7889250619</c:v>
                </c:pt>
                <c:pt idx="692">
                  <c:v>4468916.6898378897</c:v>
                </c:pt>
                <c:pt idx="693">
                  <c:v>4379897.2551163621</c:v>
                </c:pt>
                <c:pt idx="694">
                  <c:v>4289939.4322796781</c:v>
                </c:pt>
                <c:pt idx="695">
                  <c:v>4199288.6511686705</c:v>
                </c:pt>
                <c:pt idx="696">
                  <c:v>4108194.7213556678</c:v>
                </c:pt>
                <c:pt idx="697">
                  <c:v>4016908.6947664302</c:v>
                </c:pt>
                <c:pt idx="698">
                  <c:v>3925679.7677468206</c:v>
                </c:pt>
                <c:pt idx="699">
                  <c:v>3834752.2980762697</c:v>
                </c:pt>
                <c:pt idx="700">
                  <c:v>3744363.0087672193</c:v>
                </c:pt>
                <c:pt idx="701">
                  <c:v>3654738.4427165091</c:v>
                </c:pt>
                <c:pt idx="702">
                  <c:v>3566092.7213211041</c:v>
                </c:pt>
                <c:pt idx="703">
                  <c:v>3478625.6470433637</c:v>
                </c:pt>
                <c:pt idx="704">
                  <c:v>3392521.1756378547</c:v>
                </c:pt>
                <c:pt idx="705">
                  <c:v>3307946.2693152279</c:v>
                </c:pt>
                <c:pt idx="706">
                  <c:v>3225050.1283935555</c:v>
                </c:pt>
                <c:pt idx="707">
                  <c:v>3143963.7866893765</c:v>
                </c:pt>
                <c:pt idx="708">
                  <c:v>3064800.0455533755</c:v>
                </c:pt>
                <c:pt idx="709">
                  <c:v>2997297.0049008648</c:v>
                </c:pt>
                <c:pt idx="710">
                  <c:v>2932341.2636861131</c:v>
                </c:pt>
                <c:pt idx="711">
                  <c:v>2869748.2155527002</c:v>
                </c:pt>
                <c:pt idx="712">
                  <c:v>2809393.0111972648</c:v>
                </c:pt>
                <c:pt idx="713">
                  <c:v>2751186.121351188</c:v>
                </c:pt>
                <c:pt idx="714">
                  <c:v>2695058.2874985235</c:v>
                </c:pt>
                <c:pt idx="715">
                  <c:v>2640951.3626009491</c:v>
                </c:pt>
                <c:pt idx="716">
                  <c:v>2588812.8352132351</c:v>
                </c:pt>
                <c:pt idx="717">
                  <c:v>2538592.6456666091</c:v>
                </c:pt>
                <c:pt idx="718">
                  <c:v>2490241.4182106038</c:v>
                </c:pt>
                <c:pt idx="719">
                  <c:v>2443709.5585390176</c:v>
                </c:pt>
                <c:pt idx="720">
                  <c:v>2398946.8716712487</c:v>
                </c:pt>
                <c:pt idx="721">
                  <c:v>2355902.4848094578</c:v>
                </c:pt>
                <c:pt idx="722">
                  <c:v>2314524.9414649834</c:v>
                </c:pt>
                <c:pt idx="723">
                  <c:v>2274762.3845202187</c:v>
                </c:pt>
                <c:pt idx="724">
                  <c:v>2236562.7781468816</c:v>
                </c:pt>
                <c:pt idx="725">
                  <c:v>2199874.1387049095</c:v>
                </c:pt>
                <c:pt idx="726">
                  <c:v>2164644.7573589426</c:v>
                </c:pt>
                <c:pt idx="727">
                  <c:v>2130823.4049845985</c:v>
                </c:pt>
                <c:pt idx="728">
                  <c:v>2098359.5147668552</c:v>
                </c:pt>
                <c:pt idx="729">
                  <c:v>2067203.3408340211</c:v>
                </c:pt>
                <c:pt idx="730">
                  <c:v>2037306.0930256662</c:v>
                </c:pt>
                <c:pt idx="731">
                  <c:v>2008620.0489040522</c:v>
                </c:pt>
                <c:pt idx="732">
                  <c:v>1981098.6446649209</c:v>
                </c:pt>
                <c:pt idx="733">
                  <c:v>1954696.5468609068</c:v>
                </c:pt>
                <c:pt idx="734">
                  <c:v>1929369.7069304925</c:v>
                </c:pt>
                <c:pt idx="735">
                  <c:v>1905075.4004976656</c:v>
                </c:pt>
                <c:pt idx="736">
                  <c:v>1881772.2533168313</c:v>
                </c:pt>
                <c:pt idx="737">
                  <c:v>1859420.2556123321</c:v>
                </c:pt>
                <c:pt idx="738">
                  <c:v>1837980.7664199923</c:v>
                </c:pt>
                <c:pt idx="739">
                  <c:v>1817416.5093906871</c:v>
                </c:pt>
                <c:pt idx="740">
                  <c:v>1797691.5613700238</c:v>
                </c:pt>
                <c:pt idx="741">
                  <c:v>1778771.3349280527</c:v>
                </c:pt>
                <c:pt idx="742">
                  <c:v>1760622.5558809671</c:v>
                </c:pt>
                <c:pt idx="743">
                  <c:v>1743213.2367242915</c:v>
                </c:pt>
                <c:pt idx="744">
                  <c:v>1726512.646784656</c:v>
                </c:pt>
                <c:pt idx="745">
                  <c:v>1710491.2797949477</c:v>
                </c:pt>
                <c:pt idx="746">
                  <c:v>1695120.8195051712</c:v>
                </c:pt>
                <c:pt idx="747">
                  <c:v>1680374.1038582816</c:v>
                </c:pt>
                <c:pt idx="748">
                  <c:v>1666225.0881860002</c:v>
                </c:pt>
                <c:pt idx="749">
                  <c:v>1652648.8078135517</c:v>
                </c:pt>
                <c:pt idx="750">
                  <c:v>1639621.3404037354</c:v>
                </c:pt>
                <c:pt idx="751">
                  <c:v>1627119.7683190736</c:v>
                </c:pt>
                <c:pt idx="752">
                  <c:v>1615122.1412353688</c:v>
                </c:pt>
                <c:pt idx="753">
                  <c:v>1603607.4392002067</c:v>
                </c:pt>
                <c:pt idx="754">
                  <c:v>1592555.536295217</c:v>
                </c:pt>
                <c:pt idx="755">
                  <c:v>1581947.1650306992</c:v>
                </c:pt>
                <c:pt idx="756">
                  <c:v>1571763.8815750494</c:v>
                </c:pt>
                <c:pt idx="757">
                  <c:v>1561988.0318988375</c:v>
                </c:pt>
                <c:pt idx="758">
                  <c:v>1552602.7188939694</c:v>
                </c:pt>
                <c:pt idx="759">
                  <c:v>1543591.7705117459</c:v>
                </c:pt>
                <c:pt idx="760">
                  <c:v>1534939.7089494814</c:v>
                </c:pt>
                <c:pt idx="761">
                  <c:v>1526631.7209033452</c:v>
                </c:pt>
                <c:pt idx="762">
                  <c:v>1518653.6288949896</c:v>
                </c:pt>
                <c:pt idx="763">
                  <c:v>1510991.863671073</c:v>
                </c:pt>
                <c:pt idx="764">
                  <c:v>1503633.4376677696</c:v>
                </c:pt>
                <c:pt idx="765">
                  <c:v>1496565.9195265854</c:v>
                </c:pt>
                <c:pt idx="766">
                  <c:v>1489777.4096431064</c:v>
                </c:pt>
                <c:pt idx="767">
                  <c:v>1483256.516726539</c:v>
                </c:pt>
                <c:pt idx="768">
                  <c:v>1476992.33534494</c:v>
                </c:pt>
                <c:pt idx="769">
                  <c:v>1470974.4244287475</c:v>
                </c:pt>
                <c:pt idx="770">
                  <c:v>1465192.7867035333</c:v>
                </c:pt>
                <c:pt idx="771">
                  <c:v>1459637.8490216911</c:v>
                </c:pt>
                <c:pt idx="772">
                  <c:v>1454300.4435619963</c:v>
                </c:pt>
                <c:pt idx="773">
                  <c:v>1449171.7898655457</c:v>
                </c:pt>
                <c:pt idx="774">
                  <c:v>1444243.4776764519</c:v>
                </c:pt>
                <c:pt idx="775">
                  <c:v>1439507.4505557795</c:v>
                </c:pt>
                <c:pt idx="776">
                  <c:v>1434955.9902375257</c:v>
                </c:pt>
                <c:pt idx="777">
                  <c:v>1430581.7016959242</c:v>
                </c:pt>
                <c:pt idx="778">
                  <c:v>1426377.4988939669</c:v>
                </c:pt>
                <c:pt idx="779">
                  <c:v>1422336.5911837469</c:v>
                </c:pt>
                <c:pt idx="780">
                  <c:v>1418452.4703300309</c:v>
                </c:pt>
                <c:pt idx="781">
                  <c:v>1414718.8981293209</c:v>
                </c:pt>
                <c:pt idx="782">
                  <c:v>1411129.8945975716</c:v>
                </c:pt>
                <c:pt idx="783">
                  <c:v>1407679.7267006601</c:v>
                </c:pt>
                <c:pt idx="784">
                  <c:v>1404362.8976026555</c:v>
                </c:pt>
                <c:pt idx="785">
                  <c:v>1401174.1364078932</c:v>
                </c:pt>
                <c:pt idx="786">
                  <c:v>1398108.3883738162</c:v>
                </c:pt>
                <c:pt idx="787">
                  <c:v>1395160.8055724953</c:v>
                </c:pt>
                <c:pt idx="788">
                  <c:v>1392326.7379796754</c:v>
                </c:pt>
                <c:pt idx="789">
                  <c:v>1389601.7249711154</c:v>
                </c:pt>
                <c:pt idx="790">
                  <c:v>1386981.4872068849</c:v>
                </c:pt>
                <c:pt idx="791">
                  <c:v>1384461.9188851567</c:v>
                </c:pt>
                <c:pt idx="792">
                  <c:v>1382039.0803478775</c:v>
                </c:pt>
                <c:pt idx="793">
                  <c:v>1379709.191021522</c:v>
                </c:pt>
                <c:pt idx="794">
                  <c:v>1377468.6226769264</c:v>
                </c:pt>
                <c:pt idx="795">
                  <c:v>1375313.8929929531</c:v>
                </c:pt>
                <c:pt idx="796">
                  <c:v>1373241.6594094778</c:v>
                </c:pt>
                <c:pt idx="797">
                  <c:v>1371248.7132558865</c:v>
                </c:pt>
                <c:pt idx="798">
                  <c:v>1369331.9741419407</c:v>
                </c:pt>
                <c:pt idx="799">
                  <c:v>1367488.48459852</c:v>
                </c:pt>
                <c:pt idx="800">
                  <c:v>1365715.4049563531</c:v>
                </c:pt>
                <c:pt idx="801">
                  <c:v>1364010.0084514474</c:v>
                </c:pt>
                <c:pt idx="802">
                  <c:v>1362369.6765464747</c:v>
                </c:pt>
                <c:pt idx="803">
                  <c:v>1360791.8944579125</c:v>
                </c:pt>
                <c:pt idx="804">
                  <c:v>1359274.2468792398</c:v>
                </c:pt>
                <c:pt idx="805">
                  <c:v>1357814.4138909737</c:v>
                </c:pt>
                <c:pt idx="806">
                  <c:v>1356410.1670487884</c:v>
                </c:pt>
                <c:pt idx="807">
                  <c:v>1355059.365641396</c:v>
                </c:pt>
                <c:pt idx="808">
                  <c:v>1353759.9531102816</c:v>
                </c:pt>
                <c:pt idx="809">
                  <c:v>1352509.9536237775</c:v>
                </c:pt>
                <c:pt idx="810">
                  <c:v>1351307.4687983356</c:v>
                </c:pt>
                <c:pt idx="811">
                  <c:v>1350150.6745602118</c:v>
                </c:pt>
                <c:pt idx="812">
                  <c:v>1349037.8181411093</c:v>
                </c:pt>
                <c:pt idx="813">
                  <c:v>1347967.21520165</c:v>
                </c:pt>
                <c:pt idx="814">
                  <c:v>1346937.2470768425</c:v>
                </c:pt>
                <c:pt idx="815">
                  <c:v>1345946.3581380029</c:v>
                </c:pt>
                <c:pt idx="816">
                  <c:v>1344993.0532658589</c:v>
                </c:pt>
                <c:pt idx="817">
                  <c:v>1344075.8954298194</c:v>
                </c:pt>
                <c:pt idx="818">
                  <c:v>1343193.5033686424</c:v>
                </c:pt>
                <c:pt idx="819">
                  <c:v>1342344.5493679622</c:v>
                </c:pt>
                <c:pt idx="820">
                  <c:v>1341527.7571303581</c:v>
                </c:pt>
                <c:pt idx="821">
                  <c:v>1340741.8997338538</c:v>
                </c:pt>
                <c:pt idx="822">
                  <c:v>1339985.7976749346</c:v>
                </c:pt>
                <c:pt idx="823">
                  <c:v>1339258.316992359</c:v>
                </c:pt>
                <c:pt idx="824">
                  <c:v>1338558.3674682148</c:v>
                </c:pt>
                <c:pt idx="825">
                  <c:v>1337884.9009028429</c:v>
                </c:pt>
                <c:pt idx="826">
                  <c:v>1337236.9094604068</c:v>
                </c:pt>
                <c:pt idx="827">
                  <c:v>1336613.4240820438</c:v>
                </c:pt>
                <c:pt idx="828">
                  <c:v>1336013.5129636722</c:v>
                </c:pt>
                <c:pt idx="829">
                  <c:v>1335436.2800956666</c:v>
                </c:pt>
                <c:pt idx="830">
                  <c:v>1334880.8638617478</c:v>
                </c:pt>
                <c:pt idx="831">
                  <c:v>1334346.4356945476</c:v>
                </c:pt>
                <c:pt idx="832">
                  <c:v>1333832.1987854377</c:v>
                </c:pt>
                <c:pt idx="833">
                  <c:v>1333337.3868463114</c:v>
                </c:pt>
                <c:pt idx="834">
                  <c:v>1332861.2629211184</c:v>
                </c:pt>
                <c:pt idx="835">
                  <c:v>1332403.1182450559</c:v>
                </c:pt>
                <c:pt idx="836">
                  <c:v>1331962.2711494048</c:v>
                </c:pt>
                <c:pt idx="837">
                  <c:v>1331538.0660101012</c:v>
                </c:pt>
                <c:pt idx="838">
                  <c:v>1331129.8722382123</c:v>
                </c:pt>
                <c:pt idx="839">
                  <c:v>1330737.0833105703</c:v>
                </c:pt>
                <c:pt idx="840">
                  <c:v>1330359.1158388965</c:v>
                </c:pt>
                <c:pt idx="841">
                  <c:v>1329995.4086758185</c:v>
                </c:pt>
                <c:pt idx="842">
                  <c:v>1329645.4220562589</c:v>
                </c:pt>
                <c:pt idx="843">
                  <c:v>1329308.6367727371</c:v>
                </c:pt>
                <c:pt idx="844">
                  <c:v>1328984.5533831911</c:v>
                </c:pt>
                <c:pt idx="845">
                  <c:v>1328672.6914499861</c:v>
                </c:pt>
                <c:pt idx="846">
                  <c:v>1328372.5888088373</c:v>
                </c:pt>
                <c:pt idx="847">
                  <c:v>1328083.8008664276</c:v>
                </c:pt>
                <c:pt idx="848">
                  <c:v>1327805.8999255509</c:v>
                </c:pt>
                <c:pt idx="849">
                  <c:v>1327538.4745366683</c:v>
                </c:pt>
                <c:pt idx="850">
                  <c:v>1327281.1288748067</c:v>
                </c:pt>
                <c:pt idx="851">
                  <c:v>1327033.4821407774</c:v>
                </c:pt>
                <c:pt idx="852">
                  <c:v>1326795.1679857357</c:v>
                </c:pt>
                <c:pt idx="853">
                  <c:v>1326565.8339581424</c:v>
                </c:pt>
                <c:pt idx="854">
                  <c:v>1326345.1409722308</c:v>
                </c:pt>
                <c:pt idx="855">
                  <c:v>1326132.7627971172</c:v>
                </c:pt>
                <c:pt idx="856">
                  <c:v>1325928.3855657326</c:v>
                </c:pt>
                <c:pt idx="857">
                  <c:v>1325731.7073027827</c:v>
                </c:pt>
                <c:pt idx="858">
                  <c:v>1325542.4374709828</c:v>
                </c:pt>
                <c:pt idx="859">
                  <c:v>1325360.29653484</c:v>
                </c:pt>
                <c:pt idx="860">
                  <c:v>1325185.0155412881</c:v>
                </c:pt>
                <c:pt idx="861">
                  <c:v>1325016.3357165074</c:v>
                </c:pt>
                <c:pt idx="862">
                  <c:v>1324854.0080782932</c:v>
                </c:pt>
                <c:pt idx="863">
                  <c:v>1324697.7930633568</c:v>
                </c:pt>
                <c:pt idx="864">
                  <c:v>1324547.4601689731</c:v>
                </c:pt>
                <c:pt idx="865">
                  <c:v>1324402.78760841</c:v>
                </c:pt>
                <c:pt idx="866">
                  <c:v>1324263.5619796007</c:v>
                </c:pt>
                <c:pt idx="867">
                  <c:v>1324129.5779465369</c:v>
                </c:pt>
                <c:pt idx="868">
                  <c:v>1324000.6379328892</c:v>
                </c:pt>
                <c:pt idx="869">
                  <c:v>1323876.5518273721</c:v>
                </c:pt>
                <c:pt idx="870">
                  <c:v>1323757.1367004004</c:v>
                </c:pt>
                <c:pt idx="871">
                  <c:v>1323642.2165315941</c:v>
                </c:pt>
                <c:pt idx="872">
                  <c:v>1323531.6219477085</c:v>
                </c:pt>
                <c:pt idx="873">
                  <c:v>1323425.1899705885</c:v>
                </c:pt>
                <c:pt idx="874">
                  <c:v>1323322.7637747522</c:v>
                </c:pt>
                <c:pt idx="875">
                  <c:v>1323224.1924542359</c:v>
                </c:pt>
                <c:pt idx="876">
                  <c:v>1323129.3307983379</c:v>
                </c:pt>
                <c:pt idx="877">
                  <c:v>1323038.0390759185</c:v>
                </c:pt>
                <c:pt idx="878">
                  <c:v>1322950.1828279237</c:v>
                </c:pt>
                <c:pt idx="879">
                  <c:v>1322865.6326678181</c:v>
                </c:pt>
                <c:pt idx="880">
                  <c:v>1322784.2640896181</c:v>
                </c:pt>
                <c:pt idx="881">
                  <c:v>1322705.9572832354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D8-4932-BBCF-0F1529B091D1}"/>
            </c:ext>
          </c:extLst>
        </c:ser>
        <c:ser>
          <c:idx val="2"/>
          <c:order val="2"/>
          <c:tx>
            <c:v>Kranke</c:v>
          </c:tx>
          <c:spPr>
            <a:ln w="317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'Corona-Öst-06.02.22-mitVerz'!$I$20:$I$901</c:f>
              <c:numCache>
                <c:formatCode>#,##0</c:formatCode>
                <c:ptCount val="882"/>
                <c:pt idx="0">
                  <c:v>50</c:v>
                </c:pt>
                <c:pt idx="1">
                  <c:v>127.11111111111111</c:v>
                </c:pt>
                <c:pt idx="2">
                  <c:v>194.41445568211128</c:v>
                </c:pt>
                <c:pt idx="3">
                  <c:v>256.91473061209945</c:v>
                </c:pt>
                <c:pt idx="4">
                  <c:v>318.39227475177563</c:v>
                </c:pt>
                <c:pt idx="5">
                  <c:v>381.8197540768777</c:v>
                </c:pt>
                <c:pt idx="6">
                  <c:v>449.65854518276734</c:v>
                </c:pt>
                <c:pt idx="7">
                  <c:v>524.07237828341431</c:v>
                </c:pt>
                <c:pt idx="8">
                  <c:v>607.08450948911127</c:v>
                </c:pt>
                <c:pt idx="9">
                  <c:v>700.69685614520631</c:v>
                </c:pt>
                <c:pt idx="10">
                  <c:v>806.98409970525688</c:v>
                </c:pt>
                <c:pt idx="11">
                  <c:v>928.17200861712081</c:v>
                </c:pt>
                <c:pt idx="12">
                  <c:v>1066.7066518893621</c:v>
                </c:pt>
                <c:pt idx="13">
                  <c:v>1225.3194098900881</c:v>
                </c:pt>
                <c:pt idx="14">
                  <c:v>1407.0914976198669</c:v>
                </c:pt>
                <c:pt idx="15">
                  <c:v>1615.5209271527369</c:v>
                </c:pt>
                <c:pt idx="16">
                  <c:v>1854.5943321573436</c:v>
                </c:pt>
                <c:pt idx="17">
                  <c:v>2128.8657765475591</c:v>
                </c:pt>
                <c:pt idx="18">
                  <c:v>2443.5445145758276</c:v>
                </c:pt>
                <c:pt idx="19">
                  <c:v>2779.9491474712577</c:v>
                </c:pt>
                <c:pt idx="20">
                  <c:v>3118.4244493404958</c:v>
                </c:pt>
                <c:pt idx="21">
                  <c:v>3439.0774400960513</c:v>
                </c:pt>
                <c:pt idx="22">
                  <c:v>3849.4988001988659</c:v>
                </c:pt>
                <c:pt idx="23">
                  <c:v>4349.9290434668301</c:v>
                </c:pt>
                <c:pt idx="24">
                  <c:v>4944.5631057274695</c:v>
                </c:pt>
                <c:pt idx="25">
                  <c:v>5640.9270051475905</c:v>
                </c:pt>
                <c:pt idx="26">
                  <c:v>6393.4657756448214</c:v>
                </c:pt>
                <c:pt idx="27">
                  <c:v>7155.1961986951446</c:v>
                </c:pt>
                <c:pt idx="28">
                  <c:v>7879.2133283808398</c:v>
                </c:pt>
                <c:pt idx="29">
                  <c:v>8521.177815218467</c:v>
                </c:pt>
                <c:pt idx="30">
                  <c:v>9042.2954696019315</c:v>
                </c:pt>
                <c:pt idx="31">
                  <c:v>9412.2271020307162</c:v>
                </c:pt>
                <c:pt idx="32">
                  <c:v>9611.3849547370992</c:v>
                </c:pt>
                <c:pt idx="33">
                  <c:v>9547.0359114039402</c:v>
                </c:pt>
                <c:pt idx="34">
                  <c:v>9333.5732733456098</c:v>
                </c:pt>
                <c:pt idx="35">
                  <c:v>9039.0076110493374</c:v>
                </c:pt>
                <c:pt idx="36">
                  <c:v>8703.6336772863433</c:v>
                </c:pt>
                <c:pt idx="37">
                  <c:v>8351.1911445559108</c:v>
                </c:pt>
                <c:pt idx="38">
                  <c:v>7995.5371796784675</c:v>
                </c:pt>
                <c:pt idx="39">
                  <c:v>7644.6354338452102</c:v>
                </c:pt>
                <c:pt idx="40">
                  <c:v>7302.9404662534016</c:v>
                </c:pt>
                <c:pt idx="41">
                  <c:v>6972.8227804919479</c:v>
                </c:pt>
                <c:pt idx="42">
                  <c:v>6655.4202455035993</c:v>
                </c:pt>
                <c:pt idx="43">
                  <c:v>6351.1465647068635</c:v>
                </c:pt>
                <c:pt idx="44">
                  <c:v>6059.9947126945708</c:v>
                </c:pt>
                <c:pt idx="45">
                  <c:v>5781.7178043362401</c:v>
                </c:pt>
                <c:pt idx="46">
                  <c:v>5515.9367031704787</c:v>
                </c:pt>
                <c:pt idx="47">
                  <c:v>5262.2038499025321</c:v>
                </c:pt>
                <c:pt idx="48">
                  <c:v>5020.0409372853546</c:v>
                </c:pt>
                <c:pt idx="49">
                  <c:v>4788.9609695447343</c:v>
                </c:pt>
                <c:pt idx="50">
                  <c:v>4568.4810063718014</c:v>
                </c:pt>
                <c:pt idx="51">
                  <c:v>4358.1293574530255</c:v>
                </c:pt>
                <c:pt idx="52">
                  <c:v>4157.4494783728087</c:v>
                </c:pt>
                <c:pt idx="53">
                  <c:v>3966.0019128265353</c:v>
                </c:pt>
                <c:pt idx="54">
                  <c:v>3783.3650844627464</c:v>
                </c:pt>
                <c:pt idx="55">
                  <c:v>3609.135417863808</c:v>
                </c:pt>
                <c:pt idx="56">
                  <c:v>3442.9270745977165</c:v>
                </c:pt>
                <c:pt idx="57">
                  <c:v>3284.3714745647353</c:v>
                </c:pt>
                <c:pt idx="58">
                  <c:v>3133.4896186501369</c:v>
                </c:pt>
                <c:pt idx="59">
                  <c:v>2990.1175225371035</c:v>
                </c:pt>
                <c:pt idx="60">
                  <c:v>2853.9915770902944</c:v>
                </c:pt>
                <c:pt idx="61">
                  <c:v>2724.7987399860226</c:v>
                </c:pt>
                <c:pt idx="62">
                  <c:v>2602.2058280553138</c:v>
                </c:pt>
                <c:pt idx="63">
                  <c:v>2485.8763987096149</c:v>
                </c:pt>
                <c:pt idx="64">
                  <c:v>2375.4802715648166</c:v>
                </c:pt>
                <c:pt idx="65">
                  <c:v>2270.6986966520085</c:v>
                </c:pt>
                <c:pt idx="66">
                  <c:v>2171.2269586557532</c:v>
                </c:pt>
                <c:pt idx="67">
                  <c:v>2076.7754820068062</c:v>
                </c:pt>
                <c:pt idx="68">
                  <c:v>1987.070070020498</c:v>
                </c:pt>
                <c:pt idx="69">
                  <c:v>1909.3975047386893</c:v>
                </c:pt>
                <c:pt idx="70">
                  <c:v>1839.8133857223866</c:v>
                </c:pt>
                <c:pt idx="71">
                  <c:v>1775.8805624102545</c:v>
                </c:pt>
                <c:pt idx="72">
                  <c:v>1716.0851226500495</c:v>
                </c:pt>
                <c:pt idx="73">
                  <c:v>1659.4789262525087</c:v>
                </c:pt>
                <c:pt idx="74">
                  <c:v>1605.4607959693535</c:v>
                </c:pt>
                <c:pt idx="75">
                  <c:v>1553.6425742863937</c:v>
                </c:pt>
                <c:pt idx="76">
                  <c:v>1503.7671228846186</c:v>
                </c:pt>
                <c:pt idx="77">
                  <c:v>1455.6581141664669</c:v>
                </c:pt>
                <c:pt idx="78">
                  <c:v>1409.1892816773889</c:v>
                </c:pt>
                <c:pt idx="79">
                  <c:v>1364.265580908022</c:v>
                </c:pt>
                <c:pt idx="80">
                  <c:v>1320.811640405879</c:v>
                </c:pt>
                <c:pt idx="81">
                  <c:v>1278.7646754754503</c:v>
                </c:pt>
                <c:pt idx="82">
                  <c:v>1238.0701337504793</c:v>
                </c:pt>
                <c:pt idx="83">
                  <c:v>1198.6790133419131</c:v>
                </c:pt>
                <c:pt idx="84">
                  <c:v>1160.5462052061316</c:v>
                </c:pt>
                <c:pt idx="85">
                  <c:v>1123.6294628937444</c:v>
                </c:pt>
                <c:pt idx="86">
                  <c:v>1087.8887567790196</c:v>
                </c:pt>
                <c:pt idx="87">
                  <c:v>1053.2858640887152</c:v>
                </c:pt>
                <c:pt idx="88">
                  <c:v>1019.7841037157079</c:v>
                </c:pt>
                <c:pt idx="89">
                  <c:v>987.34816009785925</c:v>
                </c:pt>
                <c:pt idx="90">
                  <c:v>955.94396204516249</c:v>
                </c:pt>
                <c:pt idx="91">
                  <c:v>925.53859562040202</c:v>
                </c:pt>
                <c:pt idx="92">
                  <c:v>896.10023827154851</c:v>
                </c:pt>
                <c:pt idx="93">
                  <c:v>867.59810636778673</c:v>
                </c:pt>
                <c:pt idx="94">
                  <c:v>840.00241132333883</c:v>
                </c:pt>
                <c:pt idx="95">
                  <c:v>813.28432134950674</c:v>
                </c:pt>
                <c:pt idx="96">
                  <c:v>787.41592701184743</c:v>
                </c:pt>
                <c:pt idx="97">
                  <c:v>762.37020946533698</c:v>
                </c:pt>
                <c:pt idx="98">
                  <c:v>738.1210106666789</c:v>
                </c:pt>
                <c:pt idx="99">
                  <c:v>714.6430051241656</c:v>
                </c:pt>
                <c:pt idx="100">
                  <c:v>693.20987848070865</c:v>
                </c:pt>
                <c:pt idx="101">
                  <c:v>673.22391159853589</c:v>
                </c:pt>
                <c:pt idx="102">
                  <c:v>654.3116177382351</c:v>
                </c:pt>
                <c:pt idx="103">
                  <c:v>636.23788220786798</c:v>
                </c:pt>
                <c:pt idx="104">
                  <c:v>618.8530261976664</c:v>
                </c:pt>
                <c:pt idx="105">
                  <c:v>602.06016836256742</c:v>
                </c:pt>
                <c:pt idx="106">
                  <c:v>585.7950999881084</c:v>
                </c:pt>
                <c:pt idx="107">
                  <c:v>570.01387482420444</c:v>
                </c:pt>
                <c:pt idx="108">
                  <c:v>554.68515506910182</c:v>
                </c:pt>
                <c:pt idx="109">
                  <c:v>539.7854895855728</c:v>
                </c:pt>
                <c:pt idx="110">
                  <c:v>525.29639990859482</c:v>
                </c:pt>
                <c:pt idx="111">
                  <c:v>511.20258082908902</c:v>
                </c:pt>
                <c:pt idx="112">
                  <c:v>497.49078818719227</c:v>
                </c:pt>
                <c:pt idx="113">
                  <c:v>484.14915040340702</c:v>
                </c:pt>
                <c:pt idx="114">
                  <c:v>471.16674131654509</c:v>
                </c:pt>
                <c:pt idx="115">
                  <c:v>458.53331418851116</c:v>
                </c:pt>
                <c:pt idx="116">
                  <c:v>446.23913513822617</c:v>
                </c:pt>
                <c:pt idx="117">
                  <c:v>434.27487794184714</c:v>
                </c:pt>
                <c:pt idx="118">
                  <c:v>422.63155673192415</c:v>
                </c:pt>
                <c:pt idx="119">
                  <c:v>411.30048212622336</c:v>
                </c:pt>
                <c:pt idx="120">
                  <c:v>400.27323186426526</c:v>
                </c:pt>
                <c:pt idx="121">
                  <c:v>389.54163044956601</c:v>
                </c:pt>
                <c:pt idx="122">
                  <c:v>379.09773440398556</c:v>
                </c:pt>
                <c:pt idx="123">
                  <c:v>368.93382104045639</c:v>
                </c:pt>
                <c:pt idx="124">
                  <c:v>359.04237946177085</c:v>
                </c:pt>
                <c:pt idx="125">
                  <c:v>349.41610298720485</c:v>
                </c:pt>
                <c:pt idx="126">
                  <c:v>340.04788251340767</c:v>
                </c:pt>
                <c:pt idx="127">
                  <c:v>330.93080050383952</c:v>
                </c:pt>
                <c:pt idx="128">
                  <c:v>322.05812541688755</c:v>
                </c:pt>
                <c:pt idx="129">
                  <c:v>313.42330645424721</c:v>
                </c:pt>
                <c:pt idx="130">
                  <c:v>309.8664648963927</c:v>
                </c:pt>
                <c:pt idx="131">
                  <c:v>309.64470274850356</c:v>
                </c:pt>
                <c:pt idx="132">
                  <c:v>311.62784837850131</c:v>
                </c:pt>
                <c:pt idx="133">
                  <c:v>315.08333855118167</c:v>
                </c:pt>
                <c:pt idx="134">
                  <c:v>319.5366303092045</c:v>
                </c:pt>
                <c:pt idx="135">
                  <c:v>324.68062361088215</c:v>
                </c:pt>
                <c:pt idx="136">
                  <c:v>330.31688668970406</c:v>
                </c:pt>
                <c:pt idx="137">
                  <c:v>336.31751796786369</c:v>
                </c:pt>
                <c:pt idx="138">
                  <c:v>342.60039887834733</c:v>
                </c:pt>
                <c:pt idx="139">
                  <c:v>349.11313594894801</c:v>
                </c:pt>
                <c:pt idx="140">
                  <c:v>355.82264128448196</c:v>
                </c:pt>
                <c:pt idx="141">
                  <c:v>362.70837176488334</c:v>
                </c:pt>
                <c:pt idx="142">
                  <c:v>369.75794235880255</c:v>
                </c:pt>
                <c:pt idx="143">
                  <c:v>376.96427998592378</c:v>
                </c:pt>
                <c:pt idx="144">
                  <c:v>384.3237770335237</c:v>
                </c:pt>
                <c:pt idx="145">
                  <c:v>391.83509354558043</c:v>
                </c:pt>
                <c:pt idx="146">
                  <c:v>399.49838033562872</c:v>
                </c:pt>
                <c:pt idx="147">
                  <c:v>407.31477523935587</c:v>
                </c:pt>
                <c:pt idx="148">
                  <c:v>415.28607661140649</c:v>
                </c:pt>
                <c:pt idx="149">
                  <c:v>423.41453184083502</c:v>
                </c:pt>
                <c:pt idx="150">
                  <c:v>431.70270050778174</c:v>
                </c:pt>
                <c:pt idx="151">
                  <c:v>440.15336598099668</c:v>
                </c:pt>
                <c:pt idx="152">
                  <c:v>448.7694784551868</c:v>
                </c:pt>
                <c:pt idx="153">
                  <c:v>457.55411839652669</c:v>
                </c:pt>
                <c:pt idx="154">
                  <c:v>466.51047323813452</c:v>
                </c:pt>
                <c:pt idx="155">
                  <c:v>475.64182268076223</c:v>
                </c:pt>
                <c:pt idx="156">
                  <c:v>484.95152958489894</c:v>
                </c:pt>
                <c:pt idx="157">
                  <c:v>494.44303449879254</c:v>
                </c:pt>
                <c:pt idx="158">
                  <c:v>504.11985255361776</c:v>
                </c:pt>
                <c:pt idx="159">
                  <c:v>513.98557190262648</c:v>
                </c:pt>
                <c:pt idx="160">
                  <c:v>524.04385317026708</c:v>
                </c:pt>
                <c:pt idx="161">
                  <c:v>538.14267231829172</c:v>
                </c:pt>
                <c:pt idx="162">
                  <c:v>555.20748231784955</c:v>
                </c:pt>
                <c:pt idx="163">
                  <c:v>574.54158943289383</c:v>
                </c:pt>
                <c:pt idx="164">
                  <c:v>595.69802183604736</c:v>
                </c:pt>
                <c:pt idx="165">
                  <c:v>618.39503116601077</c:v>
                </c:pt>
                <c:pt idx="166">
                  <c:v>642.46037587874673</c:v>
                </c:pt>
                <c:pt idx="167">
                  <c:v>667.79459033814931</c:v>
                </c:pt>
                <c:pt idx="168">
                  <c:v>694.34677802206716</c:v>
                </c:pt>
                <c:pt idx="169">
                  <c:v>722.09866667112567</c:v>
                </c:pt>
                <c:pt idx="170">
                  <c:v>751.05411400717435</c:v>
                </c:pt>
                <c:pt idx="171">
                  <c:v>781.23220962280197</c:v>
                </c:pt>
                <c:pt idx="172">
                  <c:v>812.66274988197915</c:v>
                </c:pt>
                <c:pt idx="173">
                  <c:v>845.38327904900348</c:v>
                </c:pt>
                <c:pt idx="174">
                  <c:v>879.43716451345358</c:v>
                </c:pt>
                <c:pt idx="175">
                  <c:v>914.87235514398378</c:v>
                </c:pt>
                <c:pt idx="176">
                  <c:v>951.7405913042968</c:v>
                </c:pt>
                <c:pt idx="177">
                  <c:v>990.09691389009924</c:v>
                </c:pt>
                <c:pt idx="178">
                  <c:v>1029.9993717413874</c:v>
                </c:pt>
                <c:pt idx="179">
                  <c:v>1071.5088610824976</c:v>
                </c:pt>
                <c:pt idx="180">
                  <c:v>1114.6890532669338</c:v>
                </c:pt>
                <c:pt idx="181">
                  <c:v>1159.6063820285422</c:v>
                </c:pt>
                <c:pt idx="182">
                  <c:v>1206.3300712861028</c:v>
                </c:pt>
                <c:pt idx="183">
                  <c:v>1254.932191043707</c:v>
                </c:pt>
                <c:pt idx="184">
                  <c:v>1305.4877332147228</c:v>
                </c:pt>
                <c:pt idx="185">
                  <c:v>1358.0747020249296</c:v>
                </c:pt>
                <c:pt idx="186">
                  <c:v>1412.7742155166743</c:v>
                </c:pt>
                <c:pt idx="187">
                  <c:v>1469.6706159079276</c:v>
                </c:pt>
                <c:pt idx="188">
                  <c:v>1528.8515873737683</c:v>
                </c:pt>
                <c:pt idx="189">
                  <c:v>1590.4082803554625</c:v>
                </c:pt>
                <c:pt idx="190">
                  <c:v>1654.4354418578512</c:v>
                </c:pt>
                <c:pt idx="191">
                  <c:v>1721.0315514311478</c:v>
                </c:pt>
                <c:pt idx="192">
                  <c:v>1810.4592167642952</c:v>
                </c:pt>
                <c:pt idx="193">
                  <c:v>1918.5330336122393</c:v>
                </c:pt>
                <c:pt idx="194">
                  <c:v>2042.67224620965</c:v>
                </c:pt>
                <c:pt idx="195">
                  <c:v>2181.3941980807344</c:v>
                </c:pt>
                <c:pt idx="196">
                  <c:v>2333.9743487153169</c:v>
                </c:pt>
                <c:pt idx="197">
                  <c:v>2500.2185692711428</c:v>
                </c:pt>
                <c:pt idx="198">
                  <c:v>2680.3111555052201</c:v>
                </c:pt>
                <c:pt idx="199">
                  <c:v>2874.7139355825752</c:v>
                </c:pt>
                <c:pt idx="200">
                  <c:v>3084.0998928370941</c:v>
                </c:pt>
                <c:pt idx="201">
                  <c:v>3309.3101410211289</c:v>
                </c:pt>
                <c:pt idx="202">
                  <c:v>3551.3267388895479</c:v>
                </c:pt>
                <c:pt idx="203">
                  <c:v>3811.2562892436117</c:v>
                </c:pt>
                <c:pt idx="204">
                  <c:v>4090.3209235452332</c:v>
                </c:pt>
                <c:pt idx="205">
                  <c:v>4389.8543887422156</c:v>
                </c:pt>
                <c:pt idx="206">
                  <c:v>4711.3017043833797</c:v>
                </c:pt>
                <c:pt idx="207">
                  <c:v>5056.2213642355391</c:v>
                </c:pt>
                <c:pt idx="208">
                  <c:v>5426.2893974434701</c:v>
                </c:pt>
                <c:pt idx="209">
                  <c:v>5823.3048336736583</c:v>
                </c:pt>
                <c:pt idx="210">
                  <c:v>6249.196270925846</c:v>
                </c:pt>
                <c:pt idx="211">
                  <c:v>6706.0293481980425</c:v>
                </c:pt>
                <c:pt idx="212">
                  <c:v>7196.0149943751421</c:v>
                </c:pt>
                <c:pt idx="213">
                  <c:v>7721.5183706179942</c:v>
                </c:pt>
                <c:pt idx="214">
                  <c:v>8285.0684535673645</c:v>
                </c:pt>
                <c:pt idx="215">
                  <c:v>8889.3682258054323</c:v>
                </c:pt>
                <c:pt idx="216">
                  <c:v>9537.30545154229</c:v>
                </c:pt>
                <c:pt idx="217">
                  <c:v>10231.964021604626</c:v>
                </c:pt>
                <c:pt idx="218">
                  <c:v>10976.635853928648</c:v>
                </c:pt>
                <c:pt idx="219">
                  <c:v>11774.833334815063</c:v>
                </c:pt>
                <c:pt idx="220">
                  <c:v>12630.302282753692</c:v>
                </c:pt>
                <c:pt idx="221">
                  <c:v>13547.035410990295</c:v>
                </c:pt>
                <c:pt idx="222">
                  <c:v>14471.947858657566</c:v>
                </c:pt>
                <c:pt idx="223">
                  <c:v>15420.983268973738</c:v>
                </c:pt>
                <c:pt idx="224">
                  <c:v>16405.871773256629</c:v>
                </c:pt>
                <c:pt idx="225">
                  <c:v>17435.579014159874</c:v>
                </c:pt>
                <c:pt idx="226">
                  <c:v>18517.277511403438</c:v>
                </c:pt>
                <c:pt idx="227">
                  <c:v>19656.99840119922</c:v>
                </c:pt>
                <c:pt idx="228">
                  <c:v>20860.069266366758</c:v>
                </c:pt>
                <c:pt idx="229">
                  <c:v>22131.408766175002</c:v>
                </c:pt>
                <c:pt idx="230">
                  <c:v>23475.725347669551</c:v>
                </c:pt>
                <c:pt idx="231">
                  <c:v>24897.651641865734</c:v>
                </c:pt>
                <c:pt idx="232">
                  <c:v>26401.835654487881</c:v>
                </c:pt>
                <c:pt idx="233">
                  <c:v>27993.002836032025</c:v>
                </c:pt>
                <c:pt idx="234">
                  <c:v>29675.998411664299</c:v>
                </c:pt>
                <c:pt idx="235">
                  <c:v>31455.816199595472</c:v>
                </c:pt>
                <c:pt idx="236">
                  <c:v>33337.618033075996</c:v>
                </c:pt>
                <c:pt idx="237">
                  <c:v>35191.869314905038</c:v>
                </c:pt>
                <c:pt idx="238">
                  <c:v>37055.331466151474</c:v>
                </c:pt>
                <c:pt idx="239">
                  <c:v>38953.464389965156</c:v>
                </c:pt>
                <c:pt idx="240">
                  <c:v>40904.245820729622</c:v>
                </c:pt>
                <c:pt idx="241">
                  <c:v>42920.705652933262</c:v>
                </c:pt>
                <c:pt idx="242">
                  <c:v>45012.60660810746</c:v>
                </c:pt>
                <c:pt idx="243">
                  <c:v>47187.557715232964</c:v>
                </c:pt>
                <c:pt idx="244">
                  <c:v>49451.750837704269</c:v>
                </c:pt>
                <c:pt idx="245">
                  <c:v>51810.446553912217</c:v>
                </c:pt>
                <c:pt idx="246">
                  <c:v>54268.293240754982</c:v>
                </c:pt>
                <c:pt idx="247">
                  <c:v>56829.535012260341</c:v>
                </c:pt>
                <c:pt idx="248">
                  <c:v>59498.145440648499</c:v>
                </c:pt>
                <c:pt idx="249">
                  <c:v>62277.911553791186</c:v>
                </c:pt>
                <c:pt idx="250">
                  <c:v>65172.484348378057</c:v>
                </c:pt>
                <c:pt idx="251">
                  <c:v>68185.406578958384</c:v>
                </c:pt>
                <c:pt idx="252">
                  <c:v>71320.124947479897</c:v>
                </c:pt>
                <c:pt idx="253">
                  <c:v>73227.390513545441</c:v>
                </c:pt>
                <c:pt idx="254">
                  <c:v>74353.056105987242</c:v>
                </c:pt>
                <c:pt idx="255">
                  <c:v>74980.383019162822</c:v>
                </c:pt>
                <c:pt idx="256">
                  <c:v>75289.326169167092</c:v>
                </c:pt>
                <c:pt idx="257">
                  <c:v>75394.210322582163</c:v>
                </c:pt>
                <c:pt idx="258">
                  <c:v>75367.670300768368</c:v>
                </c:pt>
                <c:pt idx="259">
                  <c:v>75255.861193422868</c:v>
                </c:pt>
                <c:pt idx="260">
                  <c:v>75088.120978480089</c:v>
                </c:pt>
                <c:pt idx="261">
                  <c:v>74883.108280290937</c:v>
                </c:pt>
                <c:pt idx="262">
                  <c:v>74652.700728645665</c:v>
                </c:pt>
                <c:pt idx="263">
                  <c:v>74404.470738801727</c:v>
                </c:pt>
                <c:pt idx="264">
                  <c:v>74143.257685787248</c:v>
                </c:pt>
                <c:pt idx="265">
                  <c:v>73872.1661727678</c:v>
                </c:pt>
                <c:pt idx="266">
                  <c:v>73593.19982874603</c:v>
                </c:pt>
                <c:pt idx="267">
                  <c:v>73307.66366265167</c:v>
                </c:pt>
                <c:pt idx="268">
                  <c:v>72319.469620125688</c:v>
                </c:pt>
                <c:pt idx="269">
                  <c:v>70922.321819593999</c:v>
                </c:pt>
                <c:pt idx="270">
                  <c:v>69296.152678247803</c:v>
                </c:pt>
                <c:pt idx="271">
                  <c:v>67550.965955945212</c:v>
                </c:pt>
                <c:pt idx="272">
                  <c:v>65753.791721674628</c:v>
                </c:pt>
                <c:pt idx="273">
                  <c:v>63945.257515494217</c:v>
                </c:pt>
                <c:pt idx="274">
                  <c:v>62149.775295374144</c:v>
                </c:pt>
                <c:pt idx="275">
                  <c:v>60381.803409439701</c:v>
                </c:pt>
                <c:pt idx="276">
                  <c:v>58649.695625931468</c:v>
                </c:pt>
                <c:pt idx="277">
                  <c:v>56958.066827574556</c:v>
                </c:pt>
                <c:pt idx="278">
                  <c:v>55309.246872601369</c:v>
                </c:pt>
                <c:pt idx="279">
                  <c:v>53704.173955381906</c:v>
                </c:pt>
                <c:pt idx="280">
                  <c:v>52142.943441607007</c:v>
                </c:pt>
                <c:pt idx="281">
                  <c:v>50625.144939617116</c:v>
                </c:pt>
                <c:pt idx="282">
                  <c:v>49150.06921481368</c:v>
                </c:pt>
                <c:pt idx="283">
                  <c:v>47716.835108384927</c:v>
                </c:pt>
                <c:pt idx="284">
                  <c:v>46324.46729200054</c:v>
                </c:pt>
                <c:pt idx="285">
                  <c:v>44971.943808693606</c:v>
                </c:pt>
                <c:pt idx="286">
                  <c:v>43658.22504713948</c:v>
                </c:pt>
                <c:pt idx="287">
                  <c:v>42382.271307829134</c:v>
                </c:pt>
                <c:pt idx="288">
                  <c:v>41143.053360774567</c:v>
                </c:pt>
                <c:pt idx="289">
                  <c:v>39939.558698771682</c:v>
                </c:pt>
                <c:pt idx="290">
                  <c:v>38770.795148134879</c:v>
                </c:pt>
                <c:pt idx="291">
                  <c:v>37635.792858355308</c:v>
                </c:pt>
                <c:pt idx="292">
                  <c:v>36533.605298522329</c:v>
                </c:pt>
                <c:pt idx="293">
                  <c:v>35463.309646444199</c:v>
                </c:pt>
                <c:pt idx="294">
                  <c:v>34424.006807734637</c:v>
                </c:pt>
                <c:pt idx="295">
                  <c:v>33414.821210760223</c:v>
                </c:pt>
                <c:pt idx="296">
                  <c:v>32434.900467182975</c:v>
                </c:pt>
                <c:pt idx="297">
                  <c:v>31483.414953310919</c:v>
                </c:pt>
                <c:pt idx="298">
                  <c:v>30648.568015516896</c:v>
                </c:pt>
                <c:pt idx="299">
                  <c:v>29891.251390504996</c:v>
                </c:pt>
                <c:pt idx="300">
                  <c:v>29187.077747091524</c:v>
                </c:pt>
                <c:pt idx="301">
                  <c:v>28520.803892168871</c:v>
                </c:pt>
                <c:pt idx="302">
                  <c:v>27882.867160137779</c:v>
                </c:pt>
                <c:pt idx="303">
                  <c:v>27267.234285529896</c:v>
                </c:pt>
                <c:pt idx="304">
                  <c:v>26670.065433811233</c:v>
                </c:pt>
                <c:pt idx="305">
                  <c:v>26088.88450102221</c:v>
                </c:pt>
                <c:pt idx="306">
                  <c:v>25522.063834335891</c:v>
                </c:pt>
                <c:pt idx="307">
                  <c:v>24968.504221247069</c:v>
                </c:pt>
                <c:pt idx="308">
                  <c:v>24427.436146217762</c:v>
                </c:pt>
                <c:pt idx="309">
                  <c:v>23898.296356293744</c:v>
                </c:pt>
                <c:pt idx="310">
                  <c:v>23380.651193740508</c:v>
                </c:pt>
                <c:pt idx="311">
                  <c:v>22874.148970443679</c:v>
                </c:pt>
                <c:pt idx="312">
                  <c:v>22378.490376485439</c:v>
                </c:pt>
                <c:pt idx="313">
                  <c:v>21893.410087202337</c:v>
                </c:pt>
                <c:pt idx="314">
                  <c:v>21545.888908995545</c:v>
                </c:pt>
                <c:pt idx="315">
                  <c:v>21285.546197507272</c:v>
                </c:pt>
                <c:pt idx="316">
                  <c:v>21080.472462505979</c:v>
                </c:pt>
                <c:pt idx="317">
                  <c:v>20910.458514697959</c:v>
                </c:pt>
                <c:pt idx="318">
                  <c:v>20762.706395579033</c:v>
                </c:pt>
                <c:pt idx="319">
                  <c:v>20629.112470781231</c:v>
                </c:pt>
                <c:pt idx="320">
                  <c:v>20504.546444298219</c:v>
                </c:pt>
                <c:pt idx="321">
                  <c:v>20385.761248451461</c:v>
                </c:pt>
                <c:pt idx="322">
                  <c:v>20270.702559944133</c:v>
                </c:pt>
                <c:pt idx="323">
                  <c:v>20158.071452159518</c:v>
                </c:pt>
                <c:pt idx="324">
                  <c:v>20047.047388621337</c:v>
                </c:pt>
                <c:pt idx="325">
                  <c:v>19937.112777167404</c:v>
                </c:pt>
                <c:pt idx="326">
                  <c:v>19827.941851582156</c:v>
                </c:pt>
                <c:pt idx="327">
                  <c:v>19719.330296600245</c:v>
                </c:pt>
                <c:pt idx="328">
                  <c:v>19611.150678122693</c:v>
                </c:pt>
                <c:pt idx="329">
                  <c:v>19503.324217038953</c:v>
                </c:pt>
                <c:pt idx="330">
                  <c:v>19395.802913954387</c:v>
                </c:pt>
                <c:pt idx="331">
                  <c:v>19288.558229313367</c:v>
                </c:pt>
                <c:pt idx="332">
                  <c:v>19181.573915066892</c:v>
                </c:pt>
                <c:pt idx="333">
                  <c:v>19074.841475463028</c:v>
                </c:pt>
                <c:pt idx="334">
                  <c:v>18968.357292792938</c:v>
                </c:pt>
                <c:pt idx="335">
                  <c:v>18862.120807488245</c:v>
                </c:pt>
                <c:pt idx="336">
                  <c:v>18756.133365884663</c:v>
                </c:pt>
                <c:pt idx="337">
                  <c:v>18650.397490776435</c:v>
                </c:pt>
                <c:pt idx="338">
                  <c:v>18544.916419693142</c:v>
                </c:pt>
                <c:pt idx="339">
                  <c:v>18439.693812703314</c:v>
                </c:pt>
                <c:pt idx="340">
                  <c:v>18334.733567564781</c:v>
                </c:pt>
                <c:pt idx="341">
                  <c:v>18230.039702848469</c:v>
                </c:pt>
                <c:pt idx="342">
                  <c:v>18125.616284104526</c:v>
                </c:pt>
                <c:pt idx="343">
                  <c:v>18021.467377284622</c:v>
                </c:pt>
                <c:pt idx="344">
                  <c:v>17917.597019424986</c:v>
                </c:pt>
                <c:pt idx="345">
                  <c:v>18014.701376404988</c:v>
                </c:pt>
                <c:pt idx="346">
                  <c:v>18247.152113338085</c:v>
                </c:pt>
                <c:pt idx="347">
                  <c:v>18572.182167865569</c:v>
                </c:pt>
                <c:pt idx="348">
                  <c:v>18961.953921825545</c:v>
                </c:pt>
                <c:pt idx="349">
                  <c:v>19398.37941201705</c:v>
                </c:pt>
                <c:pt idx="350">
                  <c:v>19869.737753619589</c:v>
                </c:pt>
                <c:pt idx="351">
                  <c:v>20368.46622447234</c:v>
                </c:pt>
                <c:pt idx="352">
                  <c:v>20889.717791965613</c:v>
                </c:pt>
                <c:pt idx="353">
                  <c:v>21430.419143497631</c:v>
                </c:pt>
                <c:pt idx="354">
                  <c:v>21988.655547259863</c:v>
                </c:pt>
                <c:pt idx="355">
                  <c:v>22563.269126716979</c:v>
                </c:pt>
                <c:pt idx="356">
                  <c:v>23153.596483994366</c:v>
                </c:pt>
                <c:pt idx="357">
                  <c:v>23759.297306555185</c:v>
                </c:pt>
                <c:pt idx="358">
                  <c:v>24380.242374346963</c:v>
                </c:pt>
                <c:pt idx="359">
                  <c:v>25016.440344317558</c:v>
                </c:pt>
                <c:pt idx="360">
                  <c:v>25667.989846072451</c:v>
                </c:pt>
                <c:pt idx="361">
                  <c:v>26335.048095866954</c:v>
                </c:pt>
                <c:pt idx="362">
                  <c:v>27017.810287772027</c:v>
                </c:pt>
                <c:pt idx="363">
                  <c:v>27716.496013452241</c:v>
                </c:pt>
                <c:pt idx="364">
                  <c:v>28431.340263041489</c:v>
                </c:pt>
                <c:pt idx="365">
                  <c:v>29162.587409081938</c:v>
                </c:pt>
                <c:pt idx="366">
                  <c:v>29910.487130118778</c:v>
                </c:pt>
                <c:pt idx="367">
                  <c:v>30675.291592651927</c:v>
                </c:pt>
                <c:pt idx="368">
                  <c:v>31457.253446557843</c:v>
                </c:pt>
                <c:pt idx="369">
                  <c:v>32256.624343441912</c:v>
                </c:pt>
                <c:pt idx="370">
                  <c:v>33073.653788153584</c:v>
                </c:pt>
                <c:pt idx="371">
                  <c:v>33908.588199493242</c:v>
                </c:pt>
                <c:pt idx="372">
                  <c:v>34761.670099106166</c:v>
                </c:pt>
                <c:pt idx="373">
                  <c:v>35602.981286503193</c:v>
                </c:pt>
                <c:pt idx="374">
                  <c:v>36441.929044384829</c:v>
                </c:pt>
                <c:pt idx="375">
                  <c:v>37284.678532266138</c:v>
                </c:pt>
                <c:pt idx="376">
                  <c:v>38135.282016052573</c:v>
                </c:pt>
                <c:pt idx="377">
                  <c:v>38996.413823196744</c:v>
                </c:pt>
                <c:pt idx="378">
                  <c:v>39869.848594005853</c:v>
                </c:pt>
                <c:pt idx="379">
                  <c:v>40756.772407040618</c:v>
                </c:pt>
                <c:pt idx="380">
                  <c:v>41657.985103139436</c:v>
                </c:pt>
                <c:pt idx="381">
                  <c:v>42574.03178123149</c:v>
                </c:pt>
                <c:pt idx="382">
                  <c:v>43505.288187631537</c:v>
                </c:pt>
                <c:pt idx="383">
                  <c:v>44452.016092533406</c:v>
                </c:pt>
                <c:pt idx="384">
                  <c:v>45414.399130117148</c:v>
                </c:pt>
                <c:pt idx="385">
                  <c:v>46392.565921725276</c:v>
                </c:pt>
                <c:pt idx="386">
                  <c:v>47386.604920971433</c:v>
                </c:pt>
                <c:pt idx="387">
                  <c:v>48396.573870041124</c:v>
                </c:pt>
                <c:pt idx="388">
                  <c:v>49014.53834900559</c:v>
                </c:pt>
                <c:pt idx="389">
                  <c:v>49382.048739916951</c:v>
                </c:pt>
                <c:pt idx="390">
                  <c:v>49589.175485176711</c:v>
                </c:pt>
                <c:pt idx="391">
                  <c:v>49693.230440525571</c:v>
                </c:pt>
                <c:pt idx="392">
                  <c:v>49730.681630083433</c:v>
                </c:pt>
                <c:pt idx="393">
                  <c:v>49724.735470974512</c:v>
                </c:pt>
                <c:pt idx="394">
                  <c:v>49690.161521809569</c:v>
                </c:pt>
                <c:pt idx="395">
                  <c:v>49636.362359831197</c:v>
                </c:pt>
                <c:pt idx="396">
                  <c:v>49569.32673570943</c:v>
                </c:pt>
                <c:pt idx="397">
                  <c:v>49492.872147493334</c:v>
                </c:pt>
                <c:pt idx="398">
                  <c:v>49409.435296974487</c:v>
                </c:pt>
                <c:pt idx="399">
                  <c:v>49320.574899115512</c:v>
                </c:pt>
                <c:pt idx="400">
                  <c:v>49227.291496535006</c:v>
                </c:pt>
                <c:pt idx="401">
                  <c:v>49130.230864124518</c:v>
                </c:pt>
                <c:pt idx="402">
                  <c:v>49029.813365867973</c:v>
                </c:pt>
                <c:pt idx="403">
                  <c:v>48926.31621323961</c:v>
                </c:pt>
                <c:pt idx="404">
                  <c:v>48482.306791345312</c:v>
                </c:pt>
                <c:pt idx="405">
                  <c:v>47833.924883932479</c:v>
                </c:pt>
                <c:pt idx="406">
                  <c:v>47065.705805288533</c:v>
                </c:pt>
                <c:pt idx="407">
                  <c:v>46230.093640098617</c:v>
                </c:pt>
                <c:pt idx="408">
                  <c:v>45359.577290231464</c:v>
                </c:pt>
                <c:pt idx="409">
                  <c:v>44474.237998657751</c:v>
                </c:pt>
                <c:pt idx="410">
                  <c:v>43586.443026414825</c:v>
                </c:pt>
                <c:pt idx="411">
                  <c:v>42703.764456482342</c:v>
                </c:pt>
                <c:pt idx="412">
                  <c:v>41830.794212046458</c:v>
                </c:pt>
                <c:pt idx="413">
                  <c:v>40970.272663511278</c:v>
                </c:pt>
                <c:pt idx="414">
                  <c:v>40123.790393180272</c:v>
                </c:pt>
                <c:pt idx="415">
                  <c:v>39292.224539058952</c:v>
                </c:pt>
                <c:pt idx="416">
                  <c:v>38476.010098984167</c:v>
                </c:pt>
                <c:pt idx="417">
                  <c:v>37675.308615539579</c:v>
                </c:pt>
                <c:pt idx="418">
                  <c:v>36890.113055507376</c:v>
                </c:pt>
                <c:pt idx="419">
                  <c:v>36120.313017839268</c:v>
                </c:pt>
                <c:pt idx="420">
                  <c:v>35365.735275903222</c:v>
                </c:pt>
                <c:pt idx="421">
                  <c:v>34626.16898382231</c:v>
                </c:pt>
                <c:pt idx="422">
                  <c:v>33901.381347543276</c:v>
                </c:pt>
                <c:pt idx="423">
                  <c:v>33191.127366979541</c:v>
                </c:pt>
                <c:pt idx="424">
                  <c:v>32495.155891301227</c:v>
                </c:pt>
                <c:pt idx="425">
                  <c:v>31813.213381254551</c:v>
                </c:pt>
                <c:pt idx="426">
                  <c:v>31145.046245074998</c:v>
                </c:pt>
                <c:pt idx="427">
                  <c:v>30490.402286736324</c:v>
                </c:pt>
                <c:pt idx="428">
                  <c:v>29849.031601482373</c:v>
                </c:pt>
                <c:pt idx="429">
                  <c:v>29220.687126899949</c:v>
                </c:pt>
                <c:pt idx="430">
                  <c:v>28605.124979036576</c:v>
                </c:pt>
                <c:pt idx="431">
                  <c:v>28002.104654111055</c:v>
                </c:pt>
                <c:pt idx="432">
                  <c:v>27411.389145932288</c:v>
                </c:pt>
                <c:pt idx="433">
                  <c:v>26832.745010223938</c:v>
                </c:pt>
                <c:pt idx="434">
                  <c:v>26152.764383744478</c:v>
                </c:pt>
                <c:pt idx="435">
                  <c:v>25421.314920220731</c:v>
                </c:pt>
                <c:pt idx="436">
                  <c:v>24668.558487202925</c:v>
                </c:pt>
                <c:pt idx="437">
                  <c:v>23912.616200744753</c:v>
                </c:pt>
                <c:pt idx="438">
                  <c:v>23164.255792246273</c:v>
                </c:pt>
                <c:pt idx="439">
                  <c:v>22429.757903239202</c:v>
                </c:pt>
                <c:pt idx="440">
                  <c:v>21712.668675397308</c:v>
                </c:pt>
                <c:pt idx="441">
                  <c:v>21014.871249694595</c:v>
                </c:pt>
                <c:pt idx="442">
                  <c:v>20337.240749876102</c:v>
                </c:pt>
                <c:pt idx="443">
                  <c:v>19680.044555003686</c:v>
                </c:pt>
                <c:pt idx="444">
                  <c:v>19043.18681374878</c:v>
                </c:pt>
                <c:pt idx="445">
                  <c:v>18426.357714720838</c:v>
                </c:pt>
                <c:pt idx="446">
                  <c:v>17829.124519716432</c:v>
                </c:pt>
                <c:pt idx="447">
                  <c:v>17250.986990751571</c:v>
                </c:pt>
                <c:pt idx="448">
                  <c:v>16691.411050146657</c:v>
                </c:pt>
                <c:pt idx="449">
                  <c:v>16149.849136535135</c:v>
                </c:pt>
                <c:pt idx="450">
                  <c:v>15625.752431828718</c:v>
                </c:pt>
                <c:pt idx="451">
                  <c:v>15118.578123576261</c:v>
                </c:pt>
                <c:pt idx="452">
                  <c:v>14627.793637636685</c:v>
                </c:pt>
                <c:pt idx="453">
                  <c:v>14152.879024221944</c:v>
                </c:pt>
                <c:pt idx="454">
                  <c:v>13693.328220596875</c:v>
                </c:pt>
                <c:pt idx="455">
                  <c:v>13248.649632574723</c:v>
                </c:pt>
                <c:pt idx="456">
                  <c:v>12818.366305027812</c:v>
                </c:pt>
                <c:pt idx="457">
                  <c:v>12402.015846507589</c:v>
                </c:pt>
                <c:pt idx="458">
                  <c:v>11999.150208787514</c:v>
                </c:pt>
                <c:pt idx="459">
                  <c:v>11609.335382837849</c:v>
                </c:pt>
                <c:pt idx="460">
                  <c:v>11232.151048709822</c:v>
                </c:pt>
                <c:pt idx="461">
                  <c:v>10867.190202114107</c:v>
                </c:pt>
                <c:pt idx="462">
                  <c:v>10514.058771496884</c:v>
                </c:pt>
                <c:pt idx="463">
                  <c:v>10172.375233927001</c:v>
                </c:pt>
                <c:pt idx="464">
                  <c:v>9841.7702347533868</c:v>
                </c:pt>
                <c:pt idx="465">
                  <c:v>9587.5392182428404</c:v>
                </c:pt>
                <c:pt idx="466">
                  <c:v>9381.8268340866034</c:v>
                </c:pt>
                <c:pt idx="467">
                  <c:v>9207.1523059565607</c:v>
                </c:pt>
                <c:pt idx="468">
                  <c:v>9052.5429191026215</c:v>
                </c:pt>
                <c:pt idx="469">
                  <c:v>8911.1085166451358</c:v>
                </c:pt>
                <c:pt idx="470">
                  <c:v>8778.5199664460833</c:v>
                </c:pt>
                <c:pt idx="471">
                  <c:v>8652.0547016480941</c:v>
                </c:pt>
                <c:pt idx="472">
                  <c:v>8529.9979920895403</c:v>
                </c:pt>
                <c:pt idx="473">
                  <c:v>8411.2673674108883</c:v>
                </c:pt>
                <c:pt idx="474">
                  <c:v>8295.1770231097871</c:v>
                </c:pt>
                <c:pt idx="475">
                  <c:v>8181.2900370682801</c:v>
                </c:pt>
                <c:pt idx="476">
                  <c:v>8069.3256685803835</c:v>
                </c:pt>
                <c:pt idx="477">
                  <c:v>7959.1012096912564</c:v>
                </c:pt>
                <c:pt idx="478">
                  <c:v>7850.4955104169912</c:v>
                </c:pt>
                <c:pt idx="479">
                  <c:v>7743.4260993750786</c:v>
                </c:pt>
                <c:pt idx="480">
                  <c:v>7637.834832352728</c:v>
                </c:pt>
                <c:pt idx="481">
                  <c:v>7533.6788901103182</c:v>
                </c:pt>
                <c:pt idx="482">
                  <c:v>7430.9251315143756</c:v>
                </c:pt>
                <c:pt idx="483">
                  <c:v>7329.5465512933497</c:v>
                </c:pt>
                <c:pt idx="484">
                  <c:v>7229.5200578987606</c:v>
                </c:pt>
                <c:pt idx="485">
                  <c:v>7130.8250793801471</c:v>
                </c:pt>
                <c:pt idx="486">
                  <c:v>7033.4426886102228</c:v>
                </c:pt>
                <c:pt idx="487">
                  <c:v>6937.3550542532648</c:v>
                </c:pt>
                <c:pt idx="488">
                  <c:v>6842.5450960393373</c:v>
                </c:pt>
                <c:pt idx="489">
                  <c:v>6748.9962681751003</c:v>
                </c:pt>
                <c:pt idx="490">
                  <c:v>6656.692423116071</c:v>
                </c:pt>
                <c:pt idx="491">
                  <c:v>6565.6177257350237</c:v>
                </c:pt>
                <c:pt idx="492">
                  <c:v>6475.7565990921139</c:v>
                </c:pt>
                <c:pt idx="493">
                  <c:v>6387.0936900189899</c:v>
                </c:pt>
                <c:pt idx="494">
                  <c:v>6299.6138471238828</c:v>
                </c:pt>
                <c:pt idx="495">
                  <c:v>6281.1755665540968</c:v>
                </c:pt>
                <c:pt idx="496">
                  <c:v>6308.1110912360709</c:v>
                </c:pt>
                <c:pt idx="497">
                  <c:v>6365.0968705515606</c:v>
                </c:pt>
                <c:pt idx="498">
                  <c:v>6442.2154108826526</c:v>
                </c:pt>
                <c:pt idx="499">
                  <c:v>6533.0517139619133</c:v>
                </c:pt>
                <c:pt idx="500">
                  <c:v>6633.4600079750835</c:v>
                </c:pt>
                <c:pt idx="501">
                  <c:v>6740.7647497103017</c:v>
                </c:pt>
                <c:pt idx="502">
                  <c:v>6853.2429819956669</c:v>
                </c:pt>
                <c:pt idx="503">
                  <c:v>6969.788974167006</c:v>
                </c:pt>
                <c:pt idx="504">
                  <c:v>7089.696958131668</c:v>
                </c:pt>
                <c:pt idx="505">
                  <c:v>7212.520374216926</c:v>
                </c:pt>
                <c:pt idx="506">
                  <c:v>7337.9806843625074</c:v>
                </c:pt>
                <c:pt idx="507">
                  <c:v>7465.9082974564735</c:v>
                </c:pt>
                <c:pt idx="508">
                  <c:v>7596.2042982198263</c:v>
                </c:pt>
                <c:pt idx="509">
                  <c:v>7728.8156532825597</c:v>
                </c:pt>
                <c:pt idx="510">
                  <c:v>7863.7191480647398</c:v>
                </c:pt>
                <c:pt idx="511">
                  <c:v>8000.910979544502</c:v>
                </c:pt>
                <c:pt idx="512">
                  <c:v>8140.4000128664184</c:v>
                </c:pt>
                <c:pt idx="513">
                  <c:v>8282.2034112815072</c:v>
                </c:pt>
                <c:pt idx="514">
                  <c:v>8426.3438033960701</c:v>
                </c:pt>
                <c:pt idx="515">
                  <c:v>8572.8474461383648</c:v>
                </c:pt>
                <c:pt idx="516">
                  <c:v>8721.7430325931764</c:v>
                </c:pt>
                <c:pt idx="517">
                  <c:v>8873.0609174200927</c:v>
                </c:pt>
                <c:pt idx="518">
                  <c:v>9026.8326126186585</c:v>
                </c:pt>
                <c:pt idx="519">
                  <c:v>9183.0904582585281</c:v>
                </c:pt>
                <c:pt idx="520">
                  <c:v>9341.867406384099</c:v>
                </c:pt>
                <c:pt idx="521">
                  <c:v>9503.1968780631414</c:v>
                </c:pt>
                <c:pt idx="522">
                  <c:v>9667.1126676445656</c:v>
                </c:pt>
                <c:pt idx="523">
                  <c:v>9833.6488774211539</c:v>
                </c:pt>
                <c:pt idx="524">
                  <c:v>10002.839871807542</c:v>
                </c:pt>
                <c:pt idx="525">
                  <c:v>10174.72024397478</c:v>
                </c:pt>
                <c:pt idx="526">
                  <c:v>10430.392158866705</c:v>
                </c:pt>
                <c:pt idx="527">
                  <c:v>10746.8280018604</c:v>
                </c:pt>
                <c:pt idx="528">
                  <c:v>11109.043081317961</c:v>
                </c:pt>
                <c:pt idx="529">
                  <c:v>11507.363173893451</c:v>
                </c:pt>
                <c:pt idx="530">
                  <c:v>11935.622585894187</c:v>
                </c:pt>
                <c:pt idx="531">
                  <c:v>12389.975897885242</c:v>
                </c:pt>
                <c:pt idx="532">
                  <c:v>12868.114433495592</c:v>
                </c:pt>
                <c:pt idx="533">
                  <c:v>13368.749637919793</c:v>
                </c:pt>
                <c:pt idx="534">
                  <c:v>13891.272473398507</c:v>
                </c:pt>
                <c:pt idx="535">
                  <c:v>14435.528885333588</c:v>
                </c:pt>
                <c:pt idx="536">
                  <c:v>15001.671802714045</c:v>
                </c:pt>
                <c:pt idx="537">
                  <c:v>15590.063597392489</c:v>
                </c:pt>
                <c:pt idx="538">
                  <c:v>16201.211804358201</c:v>
                </c:pt>
                <c:pt idx="539">
                  <c:v>16835.72675992814</c:v>
                </c:pt>
                <c:pt idx="540">
                  <c:v>17494.29367589892</c:v>
                </c:pt>
                <c:pt idx="541">
                  <c:v>18177.654213962491</c:v>
                </c:pt>
                <c:pt idx="542">
                  <c:v>18886.594303777081</c:v>
                </c:pt>
                <c:pt idx="543">
                  <c:v>19621.936055270809</c:v>
                </c:pt>
                <c:pt idx="544">
                  <c:v>20384.532345774991</c:v>
                </c:pt>
                <c:pt idx="545">
                  <c:v>21175.26314386975</c:v>
                </c:pt>
                <c:pt idx="546">
                  <c:v>21995.03294907849</c:v>
                </c:pt>
                <c:pt idx="547">
                  <c:v>22844.768935630764</c:v>
                </c:pt>
                <c:pt idx="548">
                  <c:v>23725.419526265516</c:v>
                </c:pt>
                <c:pt idx="549">
                  <c:v>24637.953212764161</c:v>
                </c:pt>
                <c:pt idx="550">
                  <c:v>25583.357499608523</c:v>
                </c:pt>
                <c:pt idx="551">
                  <c:v>26562.637886419983</c:v>
                </c:pt>
                <c:pt idx="552">
                  <c:v>27576.816830623065</c:v>
                </c:pt>
                <c:pt idx="553">
                  <c:v>28626.932648686885</c:v>
                </c:pt>
                <c:pt idx="554">
                  <c:v>29714.03832536508</c:v>
                </c:pt>
                <c:pt idx="555">
                  <c:v>30839.200207581096</c:v>
                </c:pt>
                <c:pt idx="556">
                  <c:v>32003.496564313777</c:v>
                </c:pt>
                <c:pt idx="557">
                  <c:v>32675.27449047524</c:v>
                </c:pt>
                <c:pt idx="558">
                  <c:v>33034.960974452071</c:v>
                </c:pt>
                <c:pt idx="559">
                  <c:v>33196.860008649252</c:v>
                </c:pt>
                <c:pt idx="560">
                  <c:v>33233.384675288507</c:v>
                </c:pt>
                <c:pt idx="561">
                  <c:v>33190.410382391485</c:v>
                </c:pt>
                <c:pt idx="562">
                  <c:v>33097.001898050541</c:v>
                </c:pt>
                <c:pt idx="563">
                  <c:v>32971.575552737377</c:v>
                </c:pt>
                <c:pt idx="564">
                  <c:v>32825.802870214167</c:v>
                </c:pt>
                <c:pt idx="565">
                  <c:v>32667.083318152461</c:v>
                </c:pt>
                <c:pt idx="566">
                  <c:v>32500.110596154736</c:v>
                </c:pt>
                <c:pt idx="567">
                  <c:v>32327.864707983052</c:v>
                </c:pt>
                <c:pt idx="568">
                  <c:v>32152.240303012652</c:v>
                </c:pt>
                <c:pt idx="569">
                  <c:v>31974.444626793145</c:v>
                </c:pt>
                <c:pt idx="570">
                  <c:v>31795.249546051742</c:v>
                </c:pt>
                <c:pt idx="571">
                  <c:v>31615.151151023943</c:v>
                </c:pt>
                <c:pt idx="572">
                  <c:v>31434.47082394738</c:v>
                </c:pt>
                <c:pt idx="573">
                  <c:v>31253.419238040871</c:v>
                </c:pt>
                <c:pt idx="574">
                  <c:v>31072.136881337421</c:v>
                </c:pt>
                <c:pt idx="575">
                  <c:v>30890.719714960833</c:v>
                </c:pt>
                <c:pt idx="576">
                  <c:v>30709.235418243843</c:v>
                </c:pt>
                <c:pt idx="577">
                  <c:v>30527.733673512033</c:v>
                </c:pt>
                <c:pt idx="578">
                  <c:v>30346.252677002445</c:v>
                </c:pt>
                <c:pt idx="579">
                  <c:v>30164.823260420828</c:v>
                </c:pt>
                <c:pt idx="580">
                  <c:v>29983.471499789332</c:v>
                </c:pt>
                <c:pt idx="581">
                  <c:v>29802.220366647565</c:v>
                </c:pt>
                <c:pt idx="582">
                  <c:v>29621.09077303742</c:v>
                </c:pt>
                <c:pt idx="583">
                  <c:v>29440.102232765788</c:v>
                </c:pt>
                <c:pt idx="584">
                  <c:v>29259.273279802492</c:v>
                </c:pt>
                <c:pt idx="585">
                  <c:v>29078.621732984055</c:v>
                </c:pt>
                <c:pt idx="586">
                  <c:v>28898.1648634708</c:v>
                </c:pt>
                <c:pt idx="587">
                  <c:v>29351.365908486147</c:v>
                </c:pt>
                <c:pt idx="588">
                  <c:v>30261.559151107645</c:v>
                </c:pt>
                <c:pt idx="589">
                  <c:v>31512.262720402607</c:v>
                </c:pt>
                <c:pt idx="590">
                  <c:v>33027.319133030185</c:v>
                </c:pt>
                <c:pt idx="591">
                  <c:v>34757.607214841555</c:v>
                </c:pt>
                <c:pt idx="592">
                  <c:v>36672.149672080224</c:v>
                </c:pt>
                <c:pt idx="593">
                  <c:v>38752.160898608898</c:v>
                </c:pt>
                <c:pt idx="594">
                  <c:v>40987.061257736132</c:v>
                </c:pt>
                <c:pt idx="595">
                  <c:v>43371.806238234196</c:v>
                </c:pt>
                <c:pt idx="596">
                  <c:v>45905.094406686228</c:v>
                </c:pt>
                <c:pt idx="597">
                  <c:v>48588.162276371411</c:v>
                </c:pt>
                <c:pt idx="598">
                  <c:v>51423.970696052318</c:v>
                </c:pt>
                <c:pt idx="599">
                  <c:v>54416.651920964796</c:v>
                </c:pt>
                <c:pt idx="600">
                  <c:v>57571.129727028158</c:v>
                </c:pt>
                <c:pt idx="601">
                  <c:v>60990.135300916685</c:v>
                </c:pt>
                <c:pt idx="602">
                  <c:v>64658.207986208341</c:v>
                </c:pt>
                <c:pt idx="603">
                  <c:v>68567.79653215679</c:v>
                </c:pt>
                <c:pt idx="604">
                  <c:v>72716.609692415499</c:v>
                </c:pt>
                <c:pt idx="605">
                  <c:v>77105.815707314468</c:v>
                </c:pt>
                <c:pt idx="606">
                  <c:v>81738.808176302759</c:v>
                </c:pt>
                <c:pt idx="607">
                  <c:v>86620.348785333845</c:v>
                </c:pt>
                <c:pt idx="608">
                  <c:v>91755.959741335158</c:v>
                </c:pt>
                <c:pt idx="609">
                  <c:v>97151.480656963176</c:v>
                </c:pt>
                <c:pt idx="610">
                  <c:v>102812.73278151185</c:v>
                </c:pt>
                <c:pt idx="611">
                  <c:v>108745.25242165201</c:v>
                </c:pt>
                <c:pt idx="612">
                  <c:v>114954.06817991628</c:v>
                </c:pt>
                <c:pt idx="613">
                  <c:v>121443.50529942277</c:v>
                </c:pt>
                <c:pt idx="614">
                  <c:v>128217.00630796417</c:v>
                </c:pt>
                <c:pt idx="615">
                  <c:v>135276.96121950727</c:v>
                </c:pt>
                <c:pt idx="616">
                  <c:v>142624.54338908801</c:v>
                </c:pt>
                <c:pt idx="617">
                  <c:v>150259.54913650293</c:v>
                </c:pt>
                <c:pt idx="618">
                  <c:v>155273.71516644419</c:v>
                </c:pt>
                <c:pt idx="619">
                  <c:v>158596.8018176255</c:v>
                </c:pt>
                <c:pt idx="620">
                  <c:v>160823.46459136927</c:v>
                </c:pt>
                <c:pt idx="621">
                  <c:v>162333.90329100451</c:v>
                </c:pt>
                <c:pt idx="622">
                  <c:v>163371.13087733375</c:v>
                </c:pt>
                <c:pt idx="623">
                  <c:v>164090.43802044966</c:v>
                </c:pt>
                <c:pt idx="624">
                  <c:v>164591.04631247561</c:v>
                </c:pt>
                <c:pt idx="625">
                  <c:v>164936.35667240375</c:v>
                </c:pt>
                <c:pt idx="626">
                  <c:v>165166.89791704426</c:v>
                </c:pt>
                <c:pt idx="627">
                  <c:v>165308.60455919799</c:v>
                </c:pt>
                <c:pt idx="628">
                  <c:v>165378.10697845201</c:v>
                </c:pt>
                <c:pt idx="629">
                  <c:v>165386.1111513027</c:v>
                </c:pt>
                <c:pt idx="630">
                  <c:v>165339.55710053744</c:v>
                </c:pt>
                <c:pt idx="631">
                  <c:v>165242.99683790994</c:v>
                </c:pt>
                <c:pt idx="632">
                  <c:v>165099.47362784718</c:v>
                </c:pt>
                <c:pt idx="633">
                  <c:v>161664.82307194869</c:v>
                </c:pt>
                <c:pt idx="634">
                  <c:v>156443.62676246022</c:v>
                </c:pt>
                <c:pt idx="635">
                  <c:v>150320.74055192716</c:v>
                </c:pt>
                <c:pt idx="636">
                  <c:v>143813.53427392629</c:v>
                </c:pt>
                <c:pt idx="637">
                  <c:v>137221.61588319315</c:v>
                </c:pt>
                <c:pt idx="638">
                  <c:v>130715.69564010523</c:v>
                </c:pt>
                <c:pt idx="639">
                  <c:v>124390.32105495832</c:v>
                </c:pt>
                <c:pt idx="640">
                  <c:v>118295.16460395581</c:v>
                </c:pt>
                <c:pt idx="641">
                  <c:v>112453.58034172976</c:v>
                </c:pt>
                <c:pt idx="642">
                  <c:v>106873.60371448437</c:v>
                </c:pt>
                <c:pt idx="643">
                  <c:v>101554.46622365937</c:v>
                </c:pt>
                <c:pt idx="644">
                  <c:v>96490.448342190197</c:v>
                </c:pt>
                <c:pt idx="645">
                  <c:v>91673.153071043373</c:v>
                </c:pt>
                <c:pt idx="646">
                  <c:v>87092.84263175464</c:v>
                </c:pt>
                <c:pt idx="647">
                  <c:v>82739.219659234805</c:v>
                </c:pt>
                <c:pt idx="648">
                  <c:v>78601.879246824537</c:v>
                </c:pt>
                <c:pt idx="649">
                  <c:v>74670.566178970083</c:v>
                </c:pt>
                <c:pt idx="650">
                  <c:v>70935.317066049873</c:v>
                </c:pt>
                <c:pt idx="651">
                  <c:v>67386.534673827526</c:v>
                </c:pt>
                <c:pt idx="652">
                  <c:v>64015.02249539693</c:v>
                </c:pt>
                <c:pt idx="653">
                  <c:v>60811.996191062557</c:v>
                </c:pt>
                <c:pt idx="654">
                  <c:v>57769.081742401897</c:v>
                </c:pt>
                <c:pt idx="655">
                  <c:v>54878.306143726259</c:v>
                </c:pt>
                <c:pt idx="656">
                  <c:v>52132.084067125506</c:v>
                </c:pt>
                <c:pt idx="657">
                  <c:v>49523.202521322906</c:v>
                </c:pt>
                <c:pt idx="658">
                  <c:v>47044.804684980969</c:v>
                </c:pt>
                <c:pt idx="659">
                  <c:v>44690.373597601385</c:v>
                </c:pt>
                <c:pt idx="660">
                  <c:v>42453.716096683347</c:v>
                </c:pt>
                <c:pt idx="661">
                  <c:v>40328.947215797394</c:v>
                </c:pt>
                <c:pt idx="662">
                  <c:v>38310.475155699343</c:v>
                </c:pt>
                <c:pt idx="663">
                  <c:v>38177.039737375999</c:v>
                </c:pt>
                <c:pt idx="664">
                  <c:v>39485.912035207148</c:v>
                </c:pt>
                <c:pt idx="665">
                  <c:v>41946.994474610794</c:v>
                </c:pt>
                <c:pt idx="666">
                  <c:v>45376.477278742306</c:v>
                </c:pt>
                <c:pt idx="667">
                  <c:v>49664.915900644621</c:v>
                </c:pt>
                <c:pt idx="668">
                  <c:v>54755.198665127355</c:v>
                </c:pt>
                <c:pt idx="669">
                  <c:v>60627.282160691248</c:v>
                </c:pt>
                <c:pt idx="670">
                  <c:v>67287.536481775256</c:v>
                </c:pt>
                <c:pt idx="671">
                  <c:v>74761.203888645017</c:v>
                </c:pt>
                <c:pt idx="672">
                  <c:v>83086.928527329597</c:v>
                </c:pt>
                <c:pt idx="673">
                  <c:v>92312.627038227423</c:v>
                </c:pt>
                <c:pt idx="674">
                  <c:v>102492.1852719187</c:v>
                </c:pt>
                <c:pt idx="675">
                  <c:v>113682.61616440561</c:v>
                </c:pt>
                <c:pt idx="676">
                  <c:v>125941.41990914996</c:v>
                </c:pt>
                <c:pt idx="677">
                  <c:v>139323.96525380306</c:v>
                </c:pt>
                <c:pt idx="678">
                  <c:v>153880.77093360529</c:v>
                </c:pt>
                <c:pt idx="679">
                  <c:v>167364.00364257582</c:v>
                </c:pt>
                <c:pt idx="680">
                  <c:v>180261.59495515903</c:v>
                </c:pt>
                <c:pt idx="681">
                  <c:v>192894.56566904651</c:v>
                </c:pt>
                <c:pt idx="682">
                  <c:v>205469.69457139052</c:v>
                </c:pt>
                <c:pt idx="683">
                  <c:v>218114.98669918455</c:v>
                </c:pt>
                <c:pt idx="684">
                  <c:v>230903.55146337309</c:v>
                </c:pt>
                <c:pt idx="685">
                  <c:v>243869.69166455569</c:v>
                </c:pt>
                <c:pt idx="686">
                  <c:v>257019.77691648132</c:v>
                </c:pt>
                <c:pt idx="687">
                  <c:v>270339.64300592046</c:v>
                </c:pt>
                <c:pt idx="688">
                  <c:v>283799.69485981273</c:v>
                </c:pt>
                <c:pt idx="689">
                  <c:v>297358.50832261401</c:v>
                </c:pt>
                <c:pt idx="690">
                  <c:v>310965.46600154904</c:v>
                </c:pt>
                <c:pt idx="691">
                  <c:v>324562.78518002259</c:v>
                </c:pt>
                <c:pt idx="692">
                  <c:v>338087.1743552679</c:v>
                </c:pt>
                <c:pt idx="693">
                  <c:v>351471.27125972335</c:v>
                </c:pt>
                <c:pt idx="694">
                  <c:v>364644.95718598791</c:v>
                </c:pt>
                <c:pt idx="695">
                  <c:v>377536.60200275457</c:v>
                </c:pt>
                <c:pt idx="696">
                  <c:v>390074.26609271253</c:v>
                </c:pt>
                <c:pt idx="697">
                  <c:v>402186.8660445321</c:v>
                </c:pt>
                <c:pt idx="698">
                  <c:v>413805.29796206165</c:v>
                </c:pt>
                <c:pt idx="699">
                  <c:v>424863.5041519244</c:v>
                </c:pt>
                <c:pt idx="700">
                  <c:v>435299.46462816437</c:v>
                </c:pt>
                <c:pt idx="701">
                  <c:v>445056.09352413553</c:v>
                </c:pt>
                <c:pt idx="702">
                  <c:v>454082.02148108173</c:v>
                </c:pt>
                <c:pt idx="703">
                  <c:v>462332.24782920297</c:v>
                </c:pt>
                <c:pt idx="704">
                  <c:v>469768.65037823759</c:v>
                </c:pt>
                <c:pt idx="705">
                  <c:v>476360.34541411139</c:v>
                </c:pt>
                <c:pt idx="706">
                  <c:v>482083.8956176489</c:v>
                </c:pt>
                <c:pt idx="707">
                  <c:v>486923.36869122356</c:v>
                </c:pt>
                <c:pt idx="708">
                  <c:v>490870.25417176256</c:v>
                </c:pt>
                <c:pt idx="709">
                  <c:v>493923.24996846577</c:v>
                </c:pt>
                <c:pt idx="710">
                  <c:v>494545.00677091465</c:v>
                </c:pt>
                <c:pt idx="711">
                  <c:v>493405.50614903605</c:v>
                </c:pt>
                <c:pt idx="712">
                  <c:v>490945.50054644438</c:v>
                </c:pt>
                <c:pt idx="713">
                  <c:v>487459.37326201278</c:v>
                </c:pt>
                <c:pt idx="714">
                  <c:v>483148.18971701135</c:v>
                </c:pt>
                <c:pt idx="715">
                  <c:v>478153.55869236466</c:v>
                </c:pt>
                <c:pt idx="716">
                  <c:v>472579.17112670367</c:v>
                </c:pt>
                <c:pt idx="717">
                  <c:v>466504.44704899105</c:v>
                </c:pt>
                <c:pt idx="718">
                  <c:v>459993.14244578697</c:v>
                </c:pt>
                <c:pt idx="719">
                  <c:v>453098.74760226795</c:v>
                </c:pt>
                <c:pt idx="720">
                  <c:v>445867.85058639041</c:v>
                </c:pt>
                <c:pt idx="721">
                  <c:v>438342.21622114052</c:v>
                </c:pt>
                <c:pt idx="722">
                  <c:v>430560.05902566609</c:v>
                </c:pt>
                <c:pt idx="723">
                  <c:v>422556.81434753508</c:v>
                </c:pt>
                <c:pt idx="724">
                  <c:v>414365.60042851308</c:v>
                </c:pt>
                <c:pt idx="725">
                  <c:v>406017.49297114852</c:v>
                </c:pt>
                <c:pt idx="726">
                  <c:v>397541.68842938181</c:v>
                </c:pt>
                <c:pt idx="727">
                  <c:v>388965.60342943622</c:v>
                </c:pt>
                <c:pt idx="728">
                  <c:v>380314.93946727487</c:v>
                </c:pt>
                <c:pt idx="729">
                  <c:v>371613.7305013978</c:v>
                </c:pt>
                <c:pt idx="730">
                  <c:v>362884.38381849835</c:v>
                </c:pt>
                <c:pt idx="731">
                  <c:v>354147.72003214358</c:v>
                </c:pt>
                <c:pt idx="732">
                  <c:v>345423.01528466411</c:v>
                </c:pt>
                <c:pt idx="733">
                  <c:v>336728.04702501028</c:v>
                </c:pt>
                <c:pt idx="734">
                  <c:v>328079.14372649515</c:v>
                </c:pt>
                <c:pt idx="735">
                  <c:v>319491.23833134666</c:v>
                </c:pt>
                <c:pt idx="736">
                  <c:v>310977.92490082653</c:v>
                </c:pt>
                <c:pt idx="737">
                  <c:v>302551.5178069949</c:v>
                </c:pt>
                <c:pt idx="738">
                  <c:v>294223.1127596072</c:v>
                </c:pt>
                <c:pt idx="739">
                  <c:v>286002.64897785202</c:v>
                </c:pt>
                <c:pt idx="740">
                  <c:v>277898.97186573094</c:v>
                </c:pt>
                <c:pt idx="741">
                  <c:v>269919.89561565878</c:v>
                </c:pt>
                <c:pt idx="742">
                  <c:v>262072.26523732347</c:v>
                </c:pt>
                <c:pt idx="743">
                  <c:v>254362.0175819397</c:v>
                </c:pt>
                <c:pt idx="744">
                  <c:v>246794.24100219118</c:v>
                </c:pt>
                <c:pt idx="745">
                  <c:v>239373.23335341524</c:v>
                </c:pt>
                <c:pt idx="746">
                  <c:v>232102.55810095512</c:v>
                </c:pt>
                <c:pt idx="747">
                  <c:v>224985.09835173687</c:v>
                </c:pt>
                <c:pt idx="748">
                  <c:v>218023.10867504499</c:v>
                </c:pt>
                <c:pt idx="749">
                  <c:v>211218.26461842767</c:v>
                </c:pt>
                <c:pt idx="750">
                  <c:v>204571.70986004567</c:v>
                </c:pt>
                <c:pt idx="751">
                  <c:v>198084.1009690366</c:v>
                </c:pt>
                <c:pt idx="752">
                  <c:v>191755.64977107625</c:v>
                </c:pt>
                <c:pt idx="753">
                  <c:v>185586.16333775563</c:v>
                </c:pt>
                <c:pt idx="754">
                  <c:v>179575.0816361155</c:v>
                </c:pt>
                <c:pt idx="755">
                  <c:v>173721.51288912332</c:v>
                </c:pt>
                <c:pt idx="756">
                  <c:v>168024.2667094444</c:v>
                </c:pt>
                <c:pt idx="757">
                  <c:v>162481.88507791745</c:v>
                </c:pt>
                <c:pt idx="758">
                  <c:v>157092.6712450331</c:v>
                </c:pt>
                <c:pt idx="759">
                  <c:v>151854.71663873259</c:v>
                </c:pt>
                <c:pt idx="760">
                  <c:v>146765.9258652667</c:v>
                </c:pt>
                <c:pt idx="761">
                  <c:v>141824.03989192078</c:v>
                </c:pt>
                <c:pt idx="762">
                  <c:v>137026.65750133668</c:v>
                </c:pt>
                <c:pt idx="763">
                  <c:v>132371.25510713371</c:v>
                </c:pt>
                <c:pt idx="764">
                  <c:v>127855.2050197128</c:v>
                </c:pt>
                <c:pt idx="765">
                  <c:v>123475.79224966727</c:v>
                </c:pt>
                <c:pt idx="766">
                  <c:v>119230.22993424255</c:v>
                </c:pt>
                <c:pt idx="767">
                  <c:v>115115.67346989665</c:v>
                </c:pt>
                <c:pt idx="768">
                  <c:v>111129.23343130431</c:v>
                </c:pt>
                <c:pt idx="769">
                  <c:v>107267.9873542018</c:v>
                </c:pt>
                <c:pt idx="770">
                  <c:v>103528.9904563536</c:v>
                </c:pt>
                <c:pt idx="771">
                  <c:v>99909.285367694363</c:v>
                </c:pt>
                <c:pt idx="772">
                  <c:v>96405.910937408466</c:v>
                </c:pt>
                <c:pt idx="773">
                  <c:v>93015.910182394597</c:v>
                </c:pt>
                <c:pt idx="774">
                  <c:v>89736.337438259114</c:v>
                </c:pt>
                <c:pt idx="775">
                  <c:v>86564.26477071509</c:v>
                </c:pt>
                <c:pt idx="776">
                  <c:v>83496.78770205802</c:v>
                </c:pt>
                <c:pt idx="777">
                  <c:v>80531.030304260334</c:v>
                </c:pt>
                <c:pt idx="778">
                  <c:v>77664.149707190023</c:v>
                </c:pt>
                <c:pt idx="779">
                  <c:v>74893.340067523881</c:v>
                </c:pt>
                <c:pt idx="780">
                  <c:v>72215.83604110108</c:v>
                </c:pt>
                <c:pt idx="781">
                  <c:v>69628.915798753573</c:v>
                </c:pt>
                <c:pt idx="782">
                  <c:v>67129.903623058999</c:v>
                </c:pt>
                <c:pt idx="783">
                  <c:v>64716.172120992051</c:v>
                </c:pt>
                <c:pt idx="784">
                  <c:v>62385.144085100983</c:v>
                </c:pt>
                <c:pt idx="785">
                  <c:v>60134.294033606959</c:v>
                </c:pt>
                <c:pt idx="786">
                  <c:v>57961.149457713618</c:v>
                </c:pt>
                <c:pt idx="787">
                  <c:v>55863.291802419546</c:v>
                </c:pt>
                <c:pt idx="788">
                  <c:v>53838.357205244924</c:v>
                </c:pt>
                <c:pt idx="789">
                  <c:v>51884.037015511531</c:v>
                </c:pt>
                <c:pt idx="790">
                  <c:v>49998.078115149008</c:v>
                </c:pt>
                <c:pt idx="791">
                  <c:v>48178.283060435388</c:v>
                </c:pt>
                <c:pt idx="792">
                  <c:v>46422.51006261268</c:v>
                </c:pt>
                <c:pt idx="793">
                  <c:v>44728.672823943874</c:v>
                </c:pt>
                <c:pt idx="794">
                  <c:v>43094.740244491986</c:v>
                </c:pt>
                <c:pt idx="795">
                  <c:v>41518.736013700596</c:v>
                </c:pt>
                <c:pt idx="796">
                  <c:v>39998.738099733768</c:v>
                </c:pt>
                <c:pt idx="797">
                  <c:v>38532.878148487602</c:v>
                </c:pt>
                <c:pt idx="798">
                  <c:v>37119.340803211766</c:v>
                </c:pt>
                <c:pt idx="799">
                  <c:v>35756.362954772507</c:v>
                </c:pt>
                <c:pt idx="800">
                  <c:v>34442.232931746032</c:v>
                </c:pt>
                <c:pt idx="801">
                  <c:v>33175.289638747898</c:v>
                </c:pt>
                <c:pt idx="802">
                  <c:v>31953.921650677323</c:v>
                </c:pt>
                <c:pt idx="803">
                  <c:v>30776.566269881307</c:v>
                </c:pt>
                <c:pt idx="804">
                  <c:v>29641.708552618951</c:v>
                </c:pt>
                <c:pt idx="805">
                  <c:v>28547.880310628083</c:v>
                </c:pt>
                <c:pt idx="806">
                  <c:v>27493.659093061535</c:v>
                </c:pt>
                <c:pt idx="807">
                  <c:v>26477.66715356597</c:v>
                </c:pt>
                <c:pt idx="808">
                  <c:v>25498.570406819679</c:v>
                </c:pt>
                <c:pt idx="809">
                  <c:v>24555.07737842443</c:v>
                </c:pt>
                <c:pt idx="810">
                  <c:v>23645.938151658149</c:v>
                </c:pt>
                <c:pt idx="811">
                  <c:v>22769.943314237353</c:v>
                </c:pt>
                <c:pt idx="812">
                  <c:v>21925.92290790904</c:v>
                </c:pt>
                <c:pt idx="813">
                  <c:v>21112.745383388963</c:v>
                </c:pt>
                <c:pt idx="814">
                  <c:v>20329.316562885055</c:v>
                </c:pt>
                <c:pt idx="815">
                  <c:v>19574.578612189496</c:v>
                </c:pt>
                <c:pt idx="816">
                  <c:v>18847.509024088882</c:v>
                </c:pt>
                <c:pt idx="817">
                  <c:v>18147.119614627536</c:v>
                </c:pt>
                <c:pt idx="818">
                  <c:v>17472.455533562897</c:v>
                </c:pt>
                <c:pt idx="819">
                  <c:v>16822.594290172648</c:v>
                </c:pt>
                <c:pt idx="820">
                  <c:v>16196.644795409624</c:v>
                </c:pt>
                <c:pt idx="821">
                  <c:v>15593.74642125139</c:v>
                </c:pt>
                <c:pt idx="822">
                  <c:v>15013.068077955564</c:v>
                </c:pt>
                <c:pt idx="823">
                  <c:v>14453.807309808506</c:v>
                </c:pt>
                <c:pt idx="824">
                  <c:v>13915.189409842922</c:v>
                </c:pt>
                <c:pt idx="825">
                  <c:v>13396.466553898399</c:v>
                </c:pt>
                <c:pt idx="826">
                  <c:v>12896.916954306989</c:v>
                </c:pt>
                <c:pt idx="827">
                  <c:v>12415.844033403062</c:v>
                </c:pt>
                <c:pt idx="828">
                  <c:v>11952.575616981874</c:v>
                </c:pt>
                <c:pt idx="829">
                  <c:v>11506.463147764191</c:v>
                </c:pt>
                <c:pt idx="830">
                  <c:v>11076.880918864017</c:v>
                </c:pt>
                <c:pt idx="831">
                  <c:v>10663.225327202732</c:v>
                </c:pt>
                <c:pt idx="832">
                  <c:v>10264.914146764864</c:v>
                </c:pt>
                <c:pt idx="833">
                  <c:v>9881.3858215481796</c:v>
                </c:pt>
                <c:pt idx="834">
                  <c:v>9512.0987780230626</c:v>
                </c:pt>
                <c:pt idx="835">
                  <c:v>9156.530756882943</c:v>
                </c:pt>
                <c:pt idx="836">
                  <c:v>8814.1781638385037</c:v>
                </c:pt>
                <c:pt idx="837">
                  <c:v>8484.5554391830374</c:v>
                </c:pt>
                <c:pt idx="838">
                  <c:v>8167.194445834486</c:v>
                </c:pt>
                <c:pt idx="839">
                  <c:v>7861.6438755409154</c:v>
                </c:pt>
                <c:pt idx="840">
                  <c:v>7567.468672920294</c:v>
                </c:pt>
                <c:pt idx="841">
                  <c:v>7284.2494769921213</c:v>
                </c:pt>
                <c:pt idx="842">
                  <c:v>7011.582079847477</c:v>
                </c:pt>
                <c:pt idx="843">
                  <c:v>6749.0769020952566</c:v>
                </c:pt>
                <c:pt idx="844">
                  <c:v>6496.3584847154198</c:v>
                </c:pt>
                <c:pt idx="845">
                  <c:v>6253.0649969449414</c:v>
                </c:pt>
                <c:pt idx="846">
                  <c:v>6018.8477598185464</c:v>
                </c:pt>
                <c:pt idx="847">
                  <c:v>5793.3707849841367</c:v>
                </c:pt>
                <c:pt idx="848">
                  <c:v>5576.3103284119034</c:v>
                </c:pt>
                <c:pt idx="849">
                  <c:v>5367.3544586163471</c:v>
                </c:pt>
                <c:pt idx="850">
                  <c:v>5166.2026390116625</c:v>
                </c:pt>
                <c:pt idx="851">
                  <c:v>4972.5653240230868</c:v>
                </c:pt>
                <c:pt idx="852">
                  <c:v>4786.1635685797537</c:v>
                </c:pt>
                <c:pt idx="853">
                  <c:v>4606.7286506182436</c:v>
                </c:pt>
                <c:pt idx="854">
                  <c:v>4434.0017062302804</c:v>
                </c:pt>
                <c:pt idx="855">
                  <c:v>4267.7333770928608</c:v>
                </c:pt>
                <c:pt idx="856">
                  <c:v>4107.6834698243547</c:v>
                </c:pt>
                <c:pt idx="857">
                  <c:v>3953.6206269158365</c:v>
                </c:pt>
                <c:pt idx="858">
                  <c:v>3805.3220088929256</c:v>
                </c:pt>
                <c:pt idx="859">
                  <c:v>3662.5729873697619</c:v>
                </c:pt>
                <c:pt idx="860">
                  <c:v>3525.1668486633093</c:v>
                </c:pt>
                <c:pt idx="861">
                  <c:v>3392.904507642972</c:v>
                </c:pt>
                <c:pt idx="862">
                  <c:v>3265.594231497435</c:v>
                </c:pt>
                <c:pt idx="863">
                  <c:v>3143.0513731077212</c:v>
                </c:pt>
                <c:pt idx="864">
                  <c:v>3025.0981137226013</c:v>
                </c:pt>
                <c:pt idx="865">
                  <c:v>2911.5632146397211</c:v>
                </c:pt>
                <c:pt idx="866">
                  <c:v>2802.2817776030633</c:v>
                </c:pt>
                <c:pt idx="867">
                  <c:v>2697.0950136346305</c:v>
                </c:pt>
                <c:pt idx="868">
                  <c:v>2595.8500200254907</c:v>
                </c:pt>
                <c:pt idx="869">
                  <c:v>2498.399565218569</c:v>
                </c:pt>
                <c:pt idx="870">
                  <c:v>2404.6018813227411</c:v>
                </c:pt>
                <c:pt idx="871">
                  <c:v>2314.3204640049239</c:v>
                </c:pt>
                <c:pt idx="872">
                  <c:v>2227.4238795139072</c:v>
                </c:pt>
                <c:pt idx="873">
                  <c:v>2143.7855785966394</c:v>
                </c:pt>
                <c:pt idx="874">
                  <c:v>2063.2837170745606</c:v>
                </c:pt>
                <c:pt idx="875">
                  <c:v>1985.8009828543454</c:v>
                </c:pt>
                <c:pt idx="876">
                  <c:v>1911.2244291540824</c:v>
                </c:pt>
                <c:pt idx="877">
                  <c:v>1839.445313732462</c:v>
                </c:pt>
                <c:pt idx="878">
                  <c:v>1770.3589439149678</c:v>
                </c:pt>
                <c:pt idx="879">
                  <c:v>1703.8645272173624</c:v>
                </c:pt>
                <c:pt idx="880">
                  <c:v>1639.8650273729256</c:v>
                </c:pt>
                <c:pt idx="881">
                  <c:v>1578.2670255759374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D8-4932-BBCF-0F1529B091D1}"/>
            </c:ext>
          </c:extLst>
        </c:ser>
        <c:ser>
          <c:idx val="3"/>
          <c:order val="4"/>
          <c:tx>
            <c:v>genesen aus Kranke</c:v>
          </c:tx>
          <c:spPr>
            <a:ln w="31750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'Corona-Öst-06.02.22-mitVerz'!$K$20:$K$901</c:f>
              <c:numCache>
                <c:formatCode>#,##0</c:formatCode>
                <c:ptCount val="882"/>
                <c:pt idx="0">
                  <c:v>0</c:v>
                </c:pt>
                <c:pt idx="1">
                  <c:v>2.7777777777777777</c:v>
                </c:pt>
                <c:pt idx="2">
                  <c:v>9.8395061728395063</c:v>
                </c:pt>
                <c:pt idx="3">
                  <c:v>20.640309266290132</c:v>
                </c:pt>
                <c:pt idx="4">
                  <c:v>34.913349855851209</c:v>
                </c:pt>
                <c:pt idx="5">
                  <c:v>52.601809564283187</c:v>
                </c:pt>
                <c:pt idx="6">
                  <c:v>73.814018124109722</c:v>
                </c:pt>
                <c:pt idx="7">
                  <c:v>98.79504841204124</c:v>
                </c:pt>
                <c:pt idx="8">
                  <c:v>127.91018053889759</c:v>
                </c:pt>
                <c:pt idx="9">
                  <c:v>161.63709773273712</c:v>
                </c:pt>
                <c:pt idx="10">
                  <c:v>200.56470085191523</c:v>
                </c:pt>
                <c:pt idx="11">
                  <c:v>245.39715083554063</c:v>
                </c:pt>
                <c:pt idx="12">
                  <c:v>296.96226242538069</c:v>
                </c:pt>
                <c:pt idx="13">
                  <c:v>356.22374308590082</c:v>
                </c:pt>
                <c:pt idx="14">
                  <c:v>424.29704363535018</c:v>
                </c:pt>
                <c:pt idx="15">
                  <c:v>502.46879350312054</c:v>
                </c:pt>
                <c:pt idx="16">
                  <c:v>592.21995612271701</c:v>
                </c:pt>
                <c:pt idx="17">
                  <c:v>695.25297457590273</c:v>
                </c:pt>
                <c:pt idx="18">
                  <c:v>813.52329549521153</c:v>
                </c:pt>
                <c:pt idx="19">
                  <c:v>949.27576852720199</c:v>
                </c:pt>
                <c:pt idx="20">
                  <c:v>1103.7173878311607</c:v>
                </c:pt>
                <c:pt idx="21">
                  <c:v>1276.9631905722995</c:v>
                </c:pt>
                <c:pt idx="22">
                  <c:v>1468.0230483554135</c:v>
                </c:pt>
                <c:pt idx="23">
                  <c:v>1681.8840928109062</c:v>
                </c:pt>
                <c:pt idx="24">
                  <c:v>1923.5468174479522</c:v>
                </c:pt>
                <c:pt idx="25">
                  <c:v>2198.2447677661448</c:v>
                </c:pt>
                <c:pt idx="26">
                  <c:v>2511.6296013854553</c:v>
                </c:pt>
                <c:pt idx="27">
                  <c:v>2866.8221444768342</c:v>
                </c:pt>
                <c:pt idx="28">
                  <c:v>3264.3330444043422</c:v>
                </c:pt>
                <c:pt idx="29">
                  <c:v>3702.0671182032779</c:v>
                </c:pt>
                <c:pt idx="30">
                  <c:v>4175.4658857154154</c:v>
                </c:pt>
                <c:pt idx="31">
                  <c:v>4677.8156340266341</c:v>
                </c:pt>
                <c:pt idx="32">
                  <c:v>5200.7171396950071</c:v>
                </c:pt>
                <c:pt idx="33">
                  <c:v>5734.6829705137352</c:v>
                </c:pt>
                <c:pt idx="34">
                  <c:v>6265.0738544806209</c:v>
                </c:pt>
                <c:pt idx="35">
                  <c:v>6783.605702999821</c:v>
                </c:pt>
                <c:pt idx="36">
                  <c:v>7285.772792502562</c:v>
                </c:pt>
                <c:pt idx="37">
                  <c:v>7769.3079967962476</c:v>
                </c:pt>
                <c:pt idx="38">
                  <c:v>8233.2630603826874</c:v>
                </c:pt>
                <c:pt idx="39">
                  <c:v>8677.4595703648247</c:v>
                </c:pt>
                <c:pt idx="40">
                  <c:v>9102.1615389117815</c:v>
                </c:pt>
                <c:pt idx="41">
                  <c:v>9507.8804537036376</c:v>
                </c:pt>
                <c:pt idx="42">
                  <c:v>9895.2594970643022</c:v>
                </c:pt>
                <c:pt idx="43">
                  <c:v>10265.005066258947</c:v>
                </c:pt>
                <c:pt idx="44">
                  <c:v>10617.846542075995</c:v>
                </c:pt>
                <c:pt idx="45">
                  <c:v>10954.512915003472</c:v>
                </c:pt>
                <c:pt idx="46">
                  <c:v>11275.719459688818</c:v>
                </c:pt>
                <c:pt idx="47">
                  <c:v>11582.160387642734</c:v>
                </c:pt>
                <c:pt idx="48">
                  <c:v>11874.505045970653</c:v>
                </c:pt>
                <c:pt idx="49">
                  <c:v>12153.396209153172</c:v>
                </c:pt>
                <c:pt idx="50">
                  <c:v>12419.449596350101</c:v>
                </c:pt>
                <c:pt idx="51">
                  <c:v>12673.25409670409</c:v>
                </c:pt>
                <c:pt idx="52">
                  <c:v>12915.372394340369</c:v>
                </c:pt>
                <c:pt idx="53">
                  <c:v>13146.341809805524</c:v>
                </c:pt>
                <c:pt idx="54">
                  <c:v>13366.675249406999</c:v>
                </c:pt>
                <c:pt idx="55">
                  <c:v>13576.862198543819</c:v>
                </c:pt>
                <c:pt idx="56">
                  <c:v>13777.369721758474</c:v>
                </c:pt>
                <c:pt idx="57">
                  <c:v>13968.643448125014</c:v>
                </c:pt>
                <c:pt idx="58">
                  <c:v>14151.108530045278</c:v>
                </c:pt>
                <c:pt idx="59">
                  <c:v>14325.191286636951</c:v>
                </c:pt>
                <c:pt idx="60">
                  <c:v>14491.308926777901</c:v>
                </c:pt>
                <c:pt idx="61">
                  <c:v>14649.864014394028</c:v>
                </c:pt>
                <c:pt idx="62">
                  <c:v>14801.241722171029</c:v>
                </c:pt>
                <c:pt idx="63">
                  <c:v>14945.808712618547</c:v>
                </c:pt>
                <c:pt idx="64">
                  <c:v>15083.912956991304</c:v>
                </c:pt>
                <c:pt idx="65">
                  <c:v>15215.884083189349</c:v>
                </c:pt>
                <c:pt idx="66">
                  <c:v>15342.034010781126</c:v>
                </c:pt>
                <c:pt idx="67">
                  <c:v>15462.657730706445</c:v>
                </c:pt>
                <c:pt idx="68">
                  <c:v>15578.034146373489</c:v>
                </c:pt>
                <c:pt idx="69">
                  <c:v>15688.426928041295</c:v>
                </c:pt>
                <c:pt idx="70">
                  <c:v>15794.504567193444</c:v>
                </c:pt>
                <c:pt idx="71">
                  <c:v>15896.716421955798</c:v>
                </c:pt>
                <c:pt idx="72">
                  <c:v>15995.376453200812</c:v>
                </c:pt>
                <c:pt idx="73">
                  <c:v>16090.714515570258</c:v>
                </c:pt>
                <c:pt idx="74">
                  <c:v>16182.907789250954</c:v>
                </c:pt>
                <c:pt idx="75">
                  <c:v>16272.100055693696</c:v>
                </c:pt>
                <c:pt idx="76">
                  <c:v>16358.41353204294</c:v>
                </c:pt>
                <c:pt idx="77">
                  <c:v>16441.956149980975</c:v>
                </c:pt>
                <c:pt idx="78">
                  <c:v>16522.826045212445</c:v>
                </c:pt>
                <c:pt idx="79">
                  <c:v>16601.114338638967</c:v>
                </c:pt>
                <c:pt idx="80">
                  <c:v>16676.906870911636</c:v>
                </c:pt>
                <c:pt idx="81">
                  <c:v>16750.285295378631</c:v>
                </c:pt>
                <c:pt idx="82">
                  <c:v>16821.327777349488</c:v>
                </c:pt>
                <c:pt idx="83">
                  <c:v>16890.109451446737</c:v>
                </c:pt>
                <c:pt idx="84">
                  <c:v>16956.702729965731</c:v>
                </c:pt>
                <c:pt idx="85">
                  <c:v>17021.17751914385</c:v>
                </c:pt>
                <c:pt idx="86">
                  <c:v>17083.601378193503</c:v>
                </c:pt>
                <c:pt idx="87">
                  <c:v>17144.039642459004</c:v>
                </c:pt>
                <c:pt idx="88">
                  <c:v>17202.555523797266</c:v>
                </c:pt>
                <c:pt idx="89">
                  <c:v>17259.210196225915</c:v>
                </c:pt>
                <c:pt idx="90">
                  <c:v>17314.062871786908</c:v>
                </c:pt>
                <c:pt idx="91">
                  <c:v>17367.170869678306</c:v>
                </c:pt>
                <c:pt idx="92">
                  <c:v>17418.589680546105</c:v>
                </c:pt>
                <c:pt idx="93">
                  <c:v>17468.373027116748</c:v>
                </c:pt>
                <c:pt idx="94">
                  <c:v>17516.572921914958</c:v>
                </c:pt>
                <c:pt idx="95">
                  <c:v>17563.239722544033</c:v>
                </c:pt>
                <c:pt idx="96">
                  <c:v>17608.422184841227</c:v>
                </c:pt>
                <c:pt idx="97">
                  <c:v>17652.167514119665</c:v>
                </c:pt>
                <c:pt idx="98">
                  <c:v>17694.521414645518</c:v>
                </c:pt>
                <c:pt idx="99">
                  <c:v>17735.528137460333</c:v>
                </c:pt>
                <c:pt idx="100">
                  <c:v>17775.230526633899</c:v>
                </c:pt>
                <c:pt idx="101">
                  <c:v>17813.742186549494</c:v>
                </c:pt>
                <c:pt idx="102">
                  <c:v>17851.143514971634</c:v>
                </c:pt>
                <c:pt idx="103">
                  <c:v>17887.494160401537</c:v>
                </c:pt>
                <c:pt idx="104">
                  <c:v>17922.840709413085</c:v>
                </c:pt>
                <c:pt idx="105">
                  <c:v>17957.221433090734</c:v>
                </c:pt>
                <c:pt idx="106">
                  <c:v>17990.669220221986</c:v>
                </c:pt>
                <c:pt idx="107">
                  <c:v>18023.213392443547</c:v>
                </c:pt>
                <c:pt idx="108">
                  <c:v>18054.88082993378</c:v>
                </c:pt>
                <c:pt idx="109">
                  <c:v>18085.696671882062</c:v>
                </c:pt>
                <c:pt idx="110">
                  <c:v>18115.684754636815</c:v>
                </c:pt>
                <c:pt idx="111">
                  <c:v>18144.867887965069</c:v>
                </c:pt>
                <c:pt idx="112">
                  <c:v>18173.268031344462</c:v>
                </c:pt>
                <c:pt idx="113">
                  <c:v>18200.906408465973</c:v>
                </c:pt>
                <c:pt idx="114">
                  <c:v>18227.803583488385</c:v>
                </c:pt>
                <c:pt idx="115">
                  <c:v>18253.979513561528</c:v>
                </c:pt>
                <c:pt idx="116">
                  <c:v>18279.453586571999</c:v>
                </c:pt>
                <c:pt idx="117">
                  <c:v>18304.244649635235</c:v>
                </c:pt>
                <c:pt idx="118">
                  <c:v>18328.371031743114</c:v>
                </c:pt>
                <c:pt idx="119">
                  <c:v>18351.850562672666</c:v>
                </c:pt>
                <c:pt idx="120">
                  <c:v>18374.700589457454</c:v>
                </c:pt>
                <c:pt idx="121">
                  <c:v>18396.937991227693</c:v>
                </c:pt>
                <c:pt idx="122">
                  <c:v>18418.579192919336</c:v>
                </c:pt>
                <c:pt idx="123">
                  <c:v>18439.640178164002</c:v>
                </c:pt>
                <c:pt idx="124">
                  <c:v>18460.136501555138</c:v>
                </c:pt>
                <c:pt idx="125">
                  <c:v>18480.083300414124</c:v>
                </c:pt>
                <c:pt idx="126">
                  <c:v>18499.495306135635</c:v>
                </c:pt>
                <c:pt idx="127">
                  <c:v>18518.386855164157</c:v>
                </c:pt>
                <c:pt idx="128">
                  <c:v>18536.771899636591</c:v>
                </c:pt>
                <c:pt idx="129">
                  <c:v>18554.664017715306</c:v>
                </c:pt>
                <c:pt idx="130">
                  <c:v>18572.076423629431</c:v>
                </c:pt>
                <c:pt idx="131">
                  <c:v>18589.291227234786</c:v>
                </c:pt>
                <c:pt idx="132">
                  <c:v>18606.493710720813</c:v>
                </c:pt>
                <c:pt idx="133">
                  <c:v>18623.806368964062</c:v>
                </c:pt>
                <c:pt idx="134">
                  <c:v>18641.310998883571</c:v>
                </c:pt>
                <c:pt idx="135">
                  <c:v>18659.063033900748</c:v>
                </c:pt>
                <c:pt idx="136">
                  <c:v>18677.100846323574</c:v>
                </c:pt>
                <c:pt idx="137">
                  <c:v>18695.451784473003</c:v>
                </c:pt>
                <c:pt idx="138">
                  <c:v>18714.136091026772</c:v>
                </c:pt>
                <c:pt idx="139">
                  <c:v>18733.169446520013</c:v>
                </c:pt>
                <c:pt idx="140">
                  <c:v>18752.564620739398</c:v>
                </c:pt>
                <c:pt idx="141">
                  <c:v>18772.332545255202</c:v>
                </c:pt>
                <c:pt idx="142">
                  <c:v>18792.483010353251</c:v>
                </c:pt>
                <c:pt idx="143">
                  <c:v>18813.025118262074</c:v>
                </c:pt>
                <c:pt idx="144">
                  <c:v>18833.96757826129</c:v>
                </c:pt>
                <c:pt idx="145">
                  <c:v>18855.318899207596</c:v>
                </c:pt>
                <c:pt idx="146">
                  <c:v>18877.087515515683</c:v>
                </c:pt>
                <c:pt idx="147">
                  <c:v>18899.281869978775</c:v>
                </c:pt>
                <c:pt idx="148">
                  <c:v>18921.910468603182</c:v>
                </c:pt>
                <c:pt idx="149">
                  <c:v>18944.981917303816</c:v>
                </c:pt>
                <c:pt idx="150">
                  <c:v>18968.504946850528</c:v>
                </c:pt>
                <c:pt idx="151">
                  <c:v>18992.48843021207</c:v>
                </c:pt>
                <c:pt idx="152">
                  <c:v>19016.941394988793</c:v>
                </c:pt>
                <c:pt idx="153">
                  <c:v>19041.873032680749</c:v>
                </c:pt>
                <c:pt idx="154">
                  <c:v>19067.292705925</c:v>
                </c:pt>
                <c:pt idx="155">
                  <c:v>19093.209954438229</c:v>
                </c:pt>
                <c:pt idx="156">
                  <c:v>19119.634500142714</c:v>
                </c:pt>
                <c:pt idx="157">
                  <c:v>19146.576251786319</c:v>
                </c:pt>
                <c:pt idx="158">
                  <c:v>19174.045309258472</c:v>
                </c:pt>
                <c:pt idx="159">
                  <c:v>19202.051967733674</c:v>
                </c:pt>
                <c:pt idx="160">
                  <c:v>19230.606721728265</c:v>
                </c:pt>
                <c:pt idx="161">
                  <c:v>19259.720269126614</c:v>
                </c:pt>
                <c:pt idx="162">
                  <c:v>19289.617084255409</c:v>
                </c:pt>
                <c:pt idx="163">
                  <c:v>19320.46194438418</c:v>
                </c:pt>
                <c:pt idx="164">
                  <c:v>19352.380921574895</c:v>
                </c:pt>
                <c:pt idx="165">
                  <c:v>19385.475256121343</c:v>
                </c:pt>
                <c:pt idx="166">
                  <c:v>19419.830535630565</c:v>
                </c:pt>
                <c:pt idx="167">
                  <c:v>19455.522778734939</c:v>
                </c:pt>
                <c:pt idx="168">
                  <c:v>19492.622478198169</c:v>
                </c:pt>
                <c:pt idx="169">
                  <c:v>19531.197299199393</c:v>
                </c:pt>
                <c:pt idx="170">
                  <c:v>19571.313891792233</c:v>
                </c:pt>
                <c:pt idx="171">
                  <c:v>19613.039120348189</c:v>
                </c:pt>
                <c:pt idx="172">
                  <c:v>19656.440909771678</c:v>
                </c:pt>
                <c:pt idx="173">
                  <c:v>19701.588840320677</c:v>
                </c:pt>
                <c:pt idx="174">
                  <c:v>19748.554578045623</c:v>
                </c:pt>
                <c:pt idx="175">
                  <c:v>19797.41219829637</c:v>
                </c:pt>
                <c:pt idx="176">
                  <c:v>19848.238440248813</c:v>
                </c:pt>
                <c:pt idx="177">
                  <c:v>19901.112917543498</c:v>
                </c:pt>
                <c:pt idx="178">
                  <c:v>19956.118301648505</c:v>
                </c:pt>
                <c:pt idx="179">
                  <c:v>20013.340488967471</c:v>
                </c:pt>
                <c:pt idx="180">
                  <c:v>20072.868759027609</c:v>
                </c:pt>
                <c:pt idx="181">
                  <c:v>20134.795928653552</c:v>
                </c:pt>
                <c:pt idx="182">
                  <c:v>20199.218505432917</c:v>
                </c:pt>
                <c:pt idx="183">
                  <c:v>20266.23684272659</c:v>
                </c:pt>
                <c:pt idx="184">
                  <c:v>20335.955297784574</c:v>
                </c:pt>
                <c:pt idx="185">
                  <c:v>20408.482394074283</c:v>
                </c:pt>
                <c:pt idx="186">
                  <c:v>20483.930988631222</c:v>
                </c:pt>
                <c:pt idx="187">
                  <c:v>20562.418445048814</c:v>
                </c:pt>
                <c:pt idx="188">
                  <c:v>20644.066812599252</c:v>
                </c:pt>
                <c:pt idx="189">
                  <c:v>20729.003011897796</c:v>
                </c:pt>
                <c:pt idx="190">
                  <c:v>20817.3590274731</c:v>
                </c:pt>
                <c:pt idx="191">
                  <c:v>20909.272107576315</c:v>
                </c:pt>
                <c:pt idx="192">
                  <c:v>21004.88497154471</c:v>
                </c:pt>
                <c:pt idx="193">
                  <c:v>21105.466039142728</c:v>
                </c:pt>
                <c:pt idx="194">
                  <c:v>21212.051207676741</c:v>
                </c:pt>
                <c:pt idx="195">
                  <c:v>21325.532999132833</c:v>
                </c:pt>
                <c:pt idx="196">
                  <c:v>21446.721565692875</c:v>
                </c:pt>
                <c:pt idx="197">
                  <c:v>21576.386807288171</c:v>
                </c:pt>
                <c:pt idx="198">
                  <c:v>21715.287838914344</c:v>
                </c:pt>
                <c:pt idx="199">
                  <c:v>21864.194014220189</c:v>
                </c:pt>
                <c:pt idx="200">
                  <c:v>22023.900343974776</c:v>
                </c:pt>
                <c:pt idx="201">
                  <c:v>22195.239226910169</c:v>
                </c:pt>
                <c:pt idx="202">
                  <c:v>22379.089790300233</c:v>
                </c:pt>
                <c:pt idx="203">
                  <c:v>22576.385720238541</c:v>
                </c:pt>
                <c:pt idx="204">
                  <c:v>22788.122180752074</c:v>
                </c:pt>
                <c:pt idx="205">
                  <c:v>23015.362232060143</c:v>
                </c:pt>
                <c:pt idx="206">
                  <c:v>23259.243031434711</c:v>
                </c:pt>
                <c:pt idx="207">
                  <c:v>23520.982015011567</c:v>
                </c:pt>
                <c:pt idx="208">
                  <c:v>23801.883201913541</c:v>
                </c:pt>
                <c:pt idx="209">
                  <c:v>24103.343723993734</c:v>
                </c:pt>
                <c:pt idx="210">
                  <c:v>24426.860659197828</c:v>
                </c:pt>
                <c:pt idx="211">
                  <c:v>24774.038229804821</c:v>
                </c:pt>
                <c:pt idx="212">
                  <c:v>25146.595415815824</c:v>
                </c:pt>
                <c:pt idx="213">
                  <c:v>25546.374026614441</c:v>
                </c:pt>
                <c:pt idx="214">
                  <c:v>25975.347269426551</c:v>
                </c:pt>
                <c:pt idx="215">
                  <c:v>26435.628850180292</c:v>
                </c:pt>
                <c:pt idx="216">
                  <c:v>26929.482640502814</c:v>
                </c:pt>
                <c:pt idx="217">
                  <c:v>27459.332943366277</c:v>
                </c:pt>
                <c:pt idx="218">
                  <c:v>28027.775389010978</c:v>
                </c:pt>
                <c:pt idx="219">
                  <c:v>28637.588492007013</c:v>
                </c:pt>
                <c:pt idx="220">
                  <c:v>29291.745899496738</c:v>
                </c:pt>
                <c:pt idx="221">
                  <c:v>29993.429359649723</c:v>
                </c:pt>
                <c:pt idx="222">
                  <c:v>30746.042438038072</c:v>
                </c:pt>
                <c:pt idx="223">
                  <c:v>31550.039541296825</c:v>
                </c:pt>
                <c:pt idx="224">
                  <c:v>32406.760834017587</c:v>
                </c:pt>
                <c:pt idx="225">
                  <c:v>33318.198154754064</c:v>
                </c:pt>
                <c:pt idx="226">
                  <c:v>34286.841433318499</c:v>
                </c:pt>
                <c:pt idx="227">
                  <c:v>35315.579072840912</c:v>
                </c:pt>
                <c:pt idx="228">
                  <c:v>36407.634539574203</c:v>
                </c:pt>
                <c:pt idx="229">
                  <c:v>37566.527276594577</c:v>
                </c:pt>
                <c:pt idx="230">
                  <c:v>38796.049985826525</c:v>
                </c:pt>
                <c:pt idx="231">
                  <c:v>40100.256949585942</c:v>
                </c:pt>
                <c:pt idx="232">
                  <c:v>41483.459818578485</c:v>
                </c:pt>
                <c:pt idx="233">
                  <c:v>42950.228466050037</c:v>
                </c:pt>
                <c:pt idx="234">
                  <c:v>44505.395290274042</c:v>
                </c:pt>
                <c:pt idx="235">
                  <c:v>46154.061868699835</c:v>
                </c:pt>
                <c:pt idx="236">
                  <c:v>47901.607213121802</c:v>
                </c:pt>
                <c:pt idx="237">
                  <c:v>49753.697103848244</c:v>
                </c:pt>
                <c:pt idx="238">
                  <c:v>51708.800954676299</c:v>
                </c:pt>
                <c:pt idx="239">
                  <c:v>53767.430480573603</c:v>
                </c:pt>
                <c:pt idx="240">
                  <c:v>55931.51183557167</c:v>
                </c:pt>
                <c:pt idx="241">
                  <c:v>58203.969936723312</c:v>
                </c:pt>
                <c:pt idx="242">
                  <c:v>60588.453584108494</c:v>
                </c:pt>
                <c:pt idx="243">
                  <c:v>63089.153951225577</c:v>
                </c:pt>
                <c:pt idx="244">
                  <c:v>65710.684935405181</c:v>
                </c:pt>
                <c:pt idx="245">
                  <c:v>68458.004426388754</c:v>
                </c:pt>
                <c:pt idx="246">
                  <c:v>71336.362568272772</c:v>
                </c:pt>
                <c:pt idx="247">
                  <c:v>74351.267748314713</c:v>
                </c:pt>
                <c:pt idx="248">
                  <c:v>77508.46413788473</c:v>
                </c:pt>
                <c:pt idx="249">
                  <c:v>80813.916662365198</c:v>
                </c:pt>
                <c:pt idx="250">
                  <c:v>84273.800637575827</c:v>
                </c:pt>
                <c:pt idx="251">
                  <c:v>87894.494212485719</c:v>
                </c:pt>
                <c:pt idx="252">
                  <c:v>91682.572355761178</c:v>
                </c:pt>
                <c:pt idx="253">
                  <c:v>95644.80151951006</c:v>
                </c:pt>
                <c:pt idx="254">
                  <c:v>99712.989881373695</c:v>
                </c:pt>
                <c:pt idx="255">
                  <c:v>103843.71522059522</c:v>
                </c:pt>
                <c:pt idx="256">
                  <c:v>108009.29205499314</c:v>
                </c:pt>
                <c:pt idx="257">
                  <c:v>112192.03239772464</c:v>
                </c:pt>
                <c:pt idx="258">
                  <c:v>116380.5996378681</c:v>
                </c:pt>
                <c:pt idx="259">
                  <c:v>120567.69243235524</c:v>
                </c:pt>
                <c:pt idx="260">
                  <c:v>124748.57360976761</c:v>
                </c:pt>
                <c:pt idx="261">
                  <c:v>128920.13588634985</c:v>
                </c:pt>
                <c:pt idx="262">
                  <c:v>133080.30856858823</c:v>
                </c:pt>
                <c:pt idx="263">
                  <c:v>137227.68083129075</c:v>
                </c:pt>
                <c:pt idx="264">
                  <c:v>141361.26253900197</c:v>
                </c:pt>
                <c:pt idx="265">
                  <c:v>145480.33241043458</c:v>
                </c:pt>
                <c:pt idx="266">
                  <c:v>149584.34164225502</c:v>
                </c:pt>
                <c:pt idx="267">
                  <c:v>153672.85274385201</c:v>
                </c:pt>
                <c:pt idx="268">
                  <c:v>157745.50072511044</c:v>
                </c:pt>
                <c:pt idx="269">
                  <c:v>161763.24903733964</c:v>
                </c:pt>
                <c:pt idx="270">
                  <c:v>165703.37802731709</c:v>
                </c:pt>
                <c:pt idx="271">
                  <c:v>169553.16428721976</c:v>
                </c:pt>
                <c:pt idx="272">
                  <c:v>173305.99572921672</c:v>
                </c:pt>
                <c:pt idx="273">
                  <c:v>176958.98415819864</c:v>
                </c:pt>
                <c:pt idx="274">
                  <c:v>180511.498464615</c:v>
                </c:pt>
                <c:pt idx="275">
                  <c:v>183964.26375880244</c:v>
                </c:pt>
                <c:pt idx="276">
                  <c:v>187318.8083926602</c:v>
                </c:pt>
                <c:pt idx="277">
                  <c:v>190577.12481632305</c:v>
                </c:pt>
                <c:pt idx="278">
                  <c:v>193741.46186229942</c:v>
                </c:pt>
                <c:pt idx="279">
                  <c:v>196814.19779966617</c:v>
                </c:pt>
                <c:pt idx="280">
                  <c:v>199797.76301940961</c:v>
                </c:pt>
                <c:pt idx="281">
                  <c:v>202694.59321061001</c:v>
                </c:pt>
                <c:pt idx="282">
                  <c:v>205507.10126281096</c:v>
                </c:pt>
                <c:pt idx="283">
                  <c:v>208237.66066363396</c:v>
                </c:pt>
                <c:pt idx="284">
                  <c:v>210888.59594743312</c:v>
                </c:pt>
                <c:pt idx="285">
                  <c:v>213462.17746365536</c:v>
                </c:pt>
                <c:pt idx="286">
                  <c:v>215960.61878636057</c:v>
                </c:pt>
                <c:pt idx="287">
                  <c:v>218386.07573342387</c:v>
                </c:pt>
                <c:pt idx="288">
                  <c:v>220740.64636163661</c:v>
                </c:pt>
                <c:pt idx="289">
                  <c:v>223026.3715483463</c:v>
                </c:pt>
                <c:pt idx="290">
                  <c:v>225245.23592050027</c:v>
                </c:pt>
                <c:pt idx="291">
                  <c:v>227399.16898428556</c:v>
                </c:pt>
                <c:pt idx="292">
                  <c:v>229490.04636530529</c:v>
                </c:pt>
                <c:pt idx="293">
                  <c:v>231519.69110411208</c:v>
                </c:pt>
                <c:pt idx="294">
                  <c:v>233489.87497335896</c:v>
                </c:pt>
                <c:pt idx="295">
                  <c:v>235402.31979601088</c:v>
                </c:pt>
                <c:pt idx="296">
                  <c:v>237258.69875216423</c:v>
                </c:pt>
                <c:pt idx="297">
                  <c:v>239060.63766700772</c:v>
                </c:pt>
                <c:pt idx="298">
                  <c:v>240809.71627552499</c:v>
                </c:pt>
                <c:pt idx="299">
                  <c:v>242512.41449860926</c:v>
                </c:pt>
                <c:pt idx="300">
                  <c:v>244173.03957585953</c:v>
                </c:pt>
                <c:pt idx="301">
                  <c:v>245794.54389514239</c:v>
                </c:pt>
                <c:pt idx="302">
                  <c:v>247379.03300026289</c:v>
                </c:pt>
                <c:pt idx="303">
                  <c:v>248928.08117582611</c:v>
                </c:pt>
                <c:pt idx="304">
                  <c:v>250442.92752502221</c:v>
                </c:pt>
                <c:pt idx="305">
                  <c:v>251924.5978269006</c:v>
                </c:pt>
                <c:pt idx="306">
                  <c:v>253373.98029917962</c:v>
                </c:pt>
                <c:pt idx="307">
                  <c:v>254791.8727344205</c:v>
                </c:pt>
                <c:pt idx="308">
                  <c:v>256179.01185782312</c:v>
                </c:pt>
                <c:pt idx="309">
                  <c:v>257536.0916437241</c:v>
                </c:pt>
                <c:pt idx="310">
                  <c:v>258863.7747746293</c:v>
                </c:pt>
                <c:pt idx="311">
                  <c:v>260162.69984094822</c:v>
                </c:pt>
                <c:pt idx="312">
                  <c:v>261433.48589486175</c:v>
                </c:pt>
                <c:pt idx="313">
                  <c:v>262676.73536022205</c:v>
                </c:pt>
                <c:pt idx="314">
                  <c:v>263893.03592062218</c:v>
                </c:pt>
                <c:pt idx="315">
                  <c:v>265090.02974889969</c:v>
                </c:pt>
                <c:pt idx="316">
                  <c:v>266272.56009320565</c:v>
                </c:pt>
                <c:pt idx="317">
                  <c:v>267443.69745223376</c:v>
                </c:pt>
                <c:pt idx="318">
                  <c:v>268605.38959193922</c:v>
                </c:pt>
                <c:pt idx="319">
                  <c:v>269758.87328058248</c:v>
                </c:pt>
                <c:pt idx="320">
                  <c:v>270904.93508451479</c:v>
                </c:pt>
                <c:pt idx="321">
                  <c:v>272044.07655364246</c:v>
                </c:pt>
                <c:pt idx="322">
                  <c:v>273176.6188452231</c:v>
                </c:pt>
                <c:pt idx="323">
                  <c:v>274302.76898744219</c:v>
                </c:pt>
                <c:pt idx="324">
                  <c:v>275422.66184589552</c:v>
                </c:pt>
                <c:pt idx="325">
                  <c:v>276536.38670081896</c:v>
                </c:pt>
                <c:pt idx="326">
                  <c:v>277644.00407732825</c:v>
                </c:pt>
                <c:pt idx="327">
                  <c:v>278745.55640241614</c:v>
                </c:pt>
                <c:pt idx="328">
                  <c:v>279841.07475222729</c:v>
                </c:pt>
                <c:pt idx="329">
                  <c:v>280930.5831232341</c:v>
                </c:pt>
                <c:pt idx="330">
                  <c:v>282014.1011352918</c:v>
                </c:pt>
                <c:pt idx="331">
                  <c:v>283091.6457416226</c:v>
                </c:pt>
                <c:pt idx="332">
                  <c:v>284163.2323099178</c:v>
                </c:pt>
                <c:pt idx="333">
                  <c:v>285228.8753051993</c:v>
                </c:pt>
                <c:pt idx="334">
                  <c:v>286288.5887205028</c:v>
                </c:pt>
                <c:pt idx="335">
                  <c:v>287342.38634788018</c:v>
                </c:pt>
                <c:pt idx="336">
                  <c:v>288390.28194829618</c:v>
                </c:pt>
                <c:pt idx="337">
                  <c:v>289432.28935751197</c:v>
                </c:pt>
                <c:pt idx="338">
                  <c:v>290468.42255144397</c:v>
                </c:pt>
                <c:pt idx="339">
                  <c:v>291498.69568587135</c:v>
                </c:pt>
                <c:pt idx="340">
                  <c:v>292523.12311991042</c:v>
                </c:pt>
                <c:pt idx="341">
                  <c:v>293541.71942921955</c:v>
                </c:pt>
                <c:pt idx="342">
                  <c:v>294554.49941271113</c:v>
                </c:pt>
                <c:pt idx="343">
                  <c:v>295561.47809516138</c:v>
                </c:pt>
                <c:pt idx="344">
                  <c:v>296562.67072723276</c:v>
                </c:pt>
                <c:pt idx="345">
                  <c:v>297558.0927838675</c:v>
                </c:pt>
                <c:pt idx="346">
                  <c:v>298558.90952700109</c:v>
                </c:pt>
                <c:pt idx="347">
                  <c:v>299572.64019996434</c:v>
                </c:pt>
                <c:pt idx="348">
                  <c:v>300604.42809817911</c:v>
                </c:pt>
                <c:pt idx="349">
                  <c:v>301657.86998272495</c:v>
                </c:pt>
                <c:pt idx="350">
                  <c:v>302735.557727837</c:v>
                </c:pt>
                <c:pt idx="351">
                  <c:v>303839.43204748252</c:v>
                </c:pt>
                <c:pt idx="352">
                  <c:v>304971.01350439765</c:v>
                </c:pt>
                <c:pt idx="353">
                  <c:v>306131.55338172906</c:v>
                </c:pt>
                <c:pt idx="354">
                  <c:v>307322.13222303445</c:v>
                </c:pt>
                <c:pt idx="355">
                  <c:v>308543.72419788223</c:v>
                </c:pt>
                <c:pt idx="356">
                  <c:v>309797.23914936651</c:v>
                </c:pt>
                <c:pt idx="357">
                  <c:v>311083.55006514397</c:v>
                </c:pt>
                <c:pt idx="358">
                  <c:v>312403.51102661924</c:v>
                </c:pt>
                <c:pt idx="359">
                  <c:v>313757.9689363052</c:v>
                </c:pt>
                <c:pt idx="360">
                  <c:v>315147.77117765619</c:v>
                </c:pt>
                <c:pt idx="361">
                  <c:v>316573.7706135491</c:v>
                </c:pt>
                <c:pt idx="362">
                  <c:v>318036.82884109725</c:v>
                </c:pt>
                <c:pt idx="363">
                  <c:v>319537.81830152904</c:v>
                </c:pt>
                <c:pt idx="364">
                  <c:v>321077.62363560975</c:v>
                </c:pt>
                <c:pt idx="365">
                  <c:v>322657.14253911207</c:v>
                </c:pt>
                <c:pt idx="366">
                  <c:v>324277.28628406109</c:v>
                </c:pt>
                <c:pt idx="367">
                  <c:v>325938.98001351213</c:v>
                </c:pt>
                <c:pt idx="368">
                  <c:v>327643.16287977056</c:v>
                </c:pt>
                <c:pt idx="369">
                  <c:v>329390.788071246</c:v>
                </c:pt>
                <c:pt idx="370">
                  <c:v>331182.82275699277</c:v>
                </c:pt>
                <c:pt idx="371">
                  <c:v>333020.24796744576</c:v>
                </c:pt>
                <c:pt idx="372">
                  <c:v>334904.05842297315</c:v>
                </c:pt>
                <c:pt idx="373">
                  <c:v>336835.26231736795</c:v>
                </c:pt>
                <c:pt idx="374">
                  <c:v>338813.20572217368</c:v>
                </c:pt>
                <c:pt idx="375">
                  <c:v>340837.75733575062</c:v>
                </c:pt>
                <c:pt idx="376">
                  <c:v>342909.12836532097</c:v>
                </c:pt>
                <c:pt idx="377">
                  <c:v>345027.75514399057</c:v>
                </c:pt>
                <c:pt idx="378">
                  <c:v>347194.22257861262</c:v>
                </c:pt>
                <c:pt idx="379">
                  <c:v>349409.21416716848</c:v>
                </c:pt>
                <c:pt idx="380">
                  <c:v>351673.47930089297</c:v>
                </c:pt>
                <c:pt idx="381">
                  <c:v>353987.81180662295</c:v>
                </c:pt>
                <c:pt idx="382">
                  <c:v>356353.03579446912</c:v>
                </c:pt>
                <c:pt idx="383">
                  <c:v>358769.99624933756</c:v>
                </c:pt>
                <c:pt idx="384">
                  <c:v>361239.55269892275</c:v>
                </c:pt>
                <c:pt idx="385">
                  <c:v>363762.57487281814</c:v>
                </c:pt>
                <c:pt idx="386">
                  <c:v>366339.93964624731</c:v>
                </c:pt>
                <c:pt idx="387">
                  <c:v>368972.52880852349</c:v>
                </c:pt>
                <c:pt idx="388">
                  <c:v>371661.22735685913</c:v>
                </c:pt>
                <c:pt idx="389">
                  <c:v>374384.25726513722</c:v>
                </c:pt>
                <c:pt idx="390">
                  <c:v>377127.70441735483</c:v>
                </c:pt>
                <c:pt idx="391">
                  <c:v>379882.65861097578</c:v>
                </c:pt>
                <c:pt idx="392">
                  <c:v>382643.39363544941</c:v>
                </c:pt>
                <c:pt idx="393">
                  <c:v>385406.20928156516</c:v>
                </c:pt>
                <c:pt idx="394">
                  <c:v>388168.6945855082</c:v>
                </c:pt>
                <c:pt idx="395">
                  <c:v>390929.25911449763</c:v>
                </c:pt>
                <c:pt idx="396">
                  <c:v>393686.83480115491</c:v>
                </c:pt>
                <c:pt idx="397">
                  <c:v>396440.68628647208</c:v>
                </c:pt>
                <c:pt idx="398">
                  <c:v>399190.29029466613</c:v>
                </c:pt>
                <c:pt idx="399">
                  <c:v>401935.25892227585</c:v>
                </c:pt>
                <c:pt idx="400">
                  <c:v>404675.29086111562</c:v>
                </c:pt>
                <c:pt idx="401">
                  <c:v>407410.14038870088</c:v>
                </c:pt>
                <c:pt idx="402">
                  <c:v>410139.59765893</c:v>
                </c:pt>
                <c:pt idx="403">
                  <c:v>412863.47617925599</c:v>
                </c:pt>
                <c:pt idx="404">
                  <c:v>415581.60485776927</c:v>
                </c:pt>
                <c:pt idx="405">
                  <c:v>418275.06634617737</c:v>
                </c:pt>
                <c:pt idx="406">
                  <c:v>420932.50661750697</c:v>
                </c:pt>
                <c:pt idx="407">
                  <c:v>423547.26805113413</c:v>
                </c:pt>
                <c:pt idx="408">
                  <c:v>426115.60658669518</c:v>
                </c:pt>
                <c:pt idx="409">
                  <c:v>428635.58310281916</c:v>
                </c:pt>
                <c:pt idx="410">
                  <c:v>431106.37410274456</c:v>
                </c:pt>
                <c:pt idx="411">
                  <c:v>433527.84315976762</c:v>
                </c:pt>
                <c:pt idx="412">
                  <c:v>435900.27451846108</c:v>
                </c:pt>
                <c:pt idx="413">
                  <c:v>438224.20753024146</c:v>
                </c:pt>
                <c:pt idx="414">
                  <c:v>440500.33378932544</c:v>
                </c:pt>
                <c:pt idx="415">
                  <c:v>442729.4332556132</c:v>
                </c:pt>
                <c:pt idx="416">
                  <c:v>444912.33461889427</c:v>
                </c:pt>
                <c:pt idx="417">
                  <c:v>447049.89073550451</c:v>
                </c:pt>
                <c:pt idx="418">
                  <c:v>449142.96343636781</c:v>
                </c:pt>
                <c:pt idx="419">
                  <c:v>451192.41416167375</c:v>
                </c:pt>
                <c:pt idx="420">
                  <c:v>453199.09821822034</c:v>
                </c:pt>
                <c:pt idx="421">
                  <c:v>455163.86128910386</c:v>
                </c:pt>
                <c:pt idx="422">
                  <c:v>457087.53734376066</c:v>
                </c:pt>
                <c:pt idx="423">
                  <c:v>458970.94741862419</c:v>
                </c:pt>
                <c:pt idx="424">
                  <c:v>460814.89893901191</c:v>
                </c:pt>
                <c:pt idx="425">
                  <c:v>462620.18537741754</c:v>
                </c:pt>
                <c:pt idx="426">
                  <c:v>464387.58612082055</c:v>
                </c:pt>
                <c:pt idx="427">
                  <c:v>466117.86646776914</c:v>
                </c:pt>
                <c:pt idx="428">
                  <c:v>467811.77770592115</c:v>
                </c:pt>
                <c:pt idx="429">
                  <c:v>469470.05723933683</c:v>
                </c:pt>
                <c:pt idx="430">
                  <c:v>471093.42874638684</c:v>
                </c:pt>
                <c:pt idx="431">
                  <c:v>472682.60235633334</c:v>
                </c:pt>
                <c:pt idx="432">
                  <c:v>474238.27483711729</c:v>
                </c:pt>
                <c:pt idx="433">
                  <c:v>475761.12978966907</c:v>
                </c:pt>
                <c:pt idx="434">
                  <c:v>477251.83784579264</c:v>
                </c:pt>
                <c:pt idx="435">
                  <c:v>478704.76920044509</c:v>
                </c:pt>
                <c:pt idx="436">
                  <c:v>480117.0644737907</c:v>
                </c:pt>
                <c:pt idx="437">
                  <c:v>481487.53994530195</c:v>
                </c:pt>
                <c:pt idx="438">
                  <c:v>482816.01862312108</c:v>
                </c:pt>
                <c:pt idx="439">
                  <c:v>484102.92172269034</c:v>
                </c:pt>
                <c:pt idx="440">
                  <c:v>485349.01938398142</c:v>
                </c:pt>
                <c:pt idx="441">
                  <c:v>486555.27875483682</c:v>
                </c:pt>
                <c:pt idx="442">
                  <c:v>487722.77160204208</c:v>
                </c:pt>
                <c:pt idx="443">
                  <c:v>488852.6183103685</c:v>
                </c:pt>
                <c:pt idx="444">
                  <c:v>489945.9541189798</c:v>
                </c:pt>
                <c:pt idx="445">
                  <c:v>491003.90894196584</c:v>
                </c:pt>
                <c:pt idx="446">
                  <c:v>492027.59548167256</c:v>
                </c:pt>
                <c:pt idx="447">
                  <c:v>493018.1023994346</c:v>
                </c:pt>
                <c:pt idx="448">
                  <c:v>493976.49056558748</c:v>
                </c:pt>
                <c:pt idx="449">
                  <c:v>494903.79117948451</c:v>
                </c:pt>
                <c:pt idx="450">
                  <c:v>495801.00502040313</c:v>
                </c:pt>
                <c:pt idx="451">
                  <c:v>496669.10237772693</c:v>
                </c:pt>
                <c:pt idx="452">
                  <c:v>497509.02338459226</c:v>
                </c:pt>
                <c:pt idx="453">
                  <c:v>498321.67858668318</c:v>
                </c:pt>
                <c:pt idx="454">
                  <c:v>499107.94964358438</c:v>
                </c:pt>
                <c:pt idx="455">
                  <c:v>499868.69010028418</c:v>
                </c:pt>
                <c:pt idx="456">
                  <c:v>500604.72619098279</c:v>
                </c:pt>
                <c:pt idx="457">
                  <c:v>501316.8576523732</c:v>
                </c:pt>
                <c:pt idx="458">
                  <c:v>502005.85853273474</c:v>
                </c:pt>
                <c:pt idx="459">
                  <c:v>502672.4779887785</c:v>
                </c:pt>
                <c:pt idx="460">
                  <c:v>503317.44106560282</c:v>
                </c:pt>
                <c:pt idx="461">
                  <c:v>503941.4494571978</c:v>
                </c:pt>
                <c:pt idx="462">
                  <c:v>504545.18224620412</c:v>
                </c:pt>
                <c:pt idx="463">
                  <c:v>505129.29662239837</c:v>
                </c:pt>
                <c:pt idx="464">
                  <c:v>505694.42857983877</c:v>
                </c:pt>
                <c:pt idx="465">
                  <c:v>506241.19359288062</c:v>
                </c:pt>
                <c:pt idx="466">
                  <c:v>506773.83466056077</c:v>
                </c:pt>
                <c:pt idx="467">
                  <c:v>507295.04726245446</c:v>
                </c:pt>
                <c:pt idx="468">
                  <c:v>507806.55572389648</c:v>
                </c:pt>
                <c:pt idx="469">
                  <c:v>508309.47477495775</c:v>
                </c:pt>
                <c:pt idx="470">
                  <c:v>508804.5363592158</c:v>
                </c:pt>
                <c:pt idx="471">
                  <c:v>509292.23191290727</c:v>
                </c:pt>
                <c:pt idx="472">
                  <c:v>509772.90161855437</c:v>
                </c:pt>
                <c:pt idx="473">
                  <c:v>510246.79039589269</c:v>
                </c:pt>
                <c:pt idx="474">
                  <c:v>510714.0830274155</c:v>
                </c:pt>
                <c:pt idx="475">
                  <c:v>511174.92619536602</c:v>
                </c:pt>
                <c:pt idx="476">
                  <c:v>511629.4423085365</c:v>
                </c:pt>
                <c:pt idx="477">
                  <c:v>512077.73817901319</c:v>
                </c:pt>
                <c:pt idx="478">
                  <c:v>512519.9104684405</c:v>
                </c:pt>
                <c:pt idx="479">
                  <c:v>512956.0491079081</c:v>
                </c:pt>
                <c:pt idx="480">
                  <c:v>513386.23944676225</c:v>
                </c:pt>
                <c:pt idx="481">
                  <c:v>513810.56360411516</c:v>
                </c:pt>
                <c:pt idx="482">
                  <c:v>514229.10132023238</c:v>
                </c:pt>
                <c:pt idx="483">
                  <c:v>514641.93049420539</c:v>
                </c:pt>
                <c:pt idx="484">
                  <c:v>515049.12752483279</c:v>
                </c:pt>
                <c:pt idx="485">
                  <c:v>515450.76752804936</c:v>
                </c:pt>
                <c:pt idx="486">
                  <c:v>515846.92447690381</c:v>
                </c:pt>
                <c:pt idx="487">
                  <c:v>516237.67129293771</c:v>
                </c:pt>
                <c:pt idx="488">
                  <c:v>516623.07990706287</c:v>
                </c:pt>
                <c:pt idx="489">
                  <c:v>517003.2213012873</c:v>
                </c:pt>
                <c:pt idx="490">
                  <c:v>517378.16553840815</c:v>
                </c:pt>
                <c:pt idx="491">
                  <c:v>517747.98178413685</c:v>
                </c:pt>
                <c:pt idx="492">
                  <c:v>518112.73832445545</c:v>
                </c:pt>
                <c:pt idx="493">
                  <c:v>518472.50257996056</c:v>
                </c:pt>
                <c:pt idx="494">
                  <c:v>518827.34111829498</c:v>
                </c:pt>
                <c:pt idx="495">
                  <c:v>519177.31966535741</c:v>
                </c:pt>
                <c:pt idx="496">
                  <c:v>519526.27386349929</c:v>
                </c:pt>
                <c:pt idx="497">
                  <c:v>519876.72447967908</c:v>
                </c:pt>
                <c:pt idx="498">
                  <c:v>520230.34097248752</c:v>
                </c:pt>
                <c:pt idx="499">
                  <c:v>520588.24182864767</c:v>
                </c:pt>
                <c:pt idx="500">
                  <c:v>520951.18914609001</c:v>
                </c:pt>
                <c:pt idx="501">
                  <c:v>521319.71470208862</c:v>
                </c:pt>
                <c:pt idx="502">
                  <c:v>521694.2016326281</c:v>
                </c:pt>
                <c:pt idx="503">
                  <c:v>522074.93735385011</c:v>
                </c:pt>
                <c:pt idx="504">
                  <c:v>522462.14785241493</c:v>
                </c:pt>
                <c:pt idx="505">
                  <c:v>522856.01990564447</c:v>
                </c:pt>
                <c:pt idx="506">
                  <c:v>523256.71548198984</c:v>
                </c:pt>
                <c:pt idx="507">
                  <c:v>523664.38107556553</c:v>
                </c:pt>
                <c:pt idx="508">
                  <c:v>524079.15375875757</c:v>
                </c:pt>
                <c:pt idx="509">
                  <c:v>524501.16510865872</c:v>
                </c:pt>
                <c:pt idx="510">
                  <c:v>524930.54375606333</c:v>
                </c:pt>
                <c:pt idx="511">
                  <c:v>525367.41704206693</c:v>
                </c:pt>
                <c:pt idx="512">
                  <c:v>525811.91209648608</c:v>
                </c:pt>
                <c:pt idx="513">
                  <c:v>526264.15654164529</c:v>
                </c:pt>
                <c:pt idx="514">
                  <c:v>526724.27895338321</c:v>
                </c:pt>
                <c:pt idx="515">
                  <c:v>527192.40916468296</c:v>
                </c:pt>
                <c:pt idx="516">
                  <c:v>527668.67846724624</c:v>
                </c:pt>
                <c:pt idx="517">
                  <c:v>528153.21974683471</c:v>
                </c:pt>
                <c:pt idx="518">
                  <c:v>528646.1675755803</c:v>
                </c:pt>
                <c:pt idx="519">
                  <c:v>529147.65827628132</c:v>
                </c:pt>
                <c:pt idx="520">
                  <c:v>529657.82996840682</c:v>
                </c:pt>
                <c:pt idx="521">
                  <c:v>530176.82260209485</c:v>
                </c:pt>
                <c:pt idx="522">
                  <c:v>530704.77798420948</c:v>
                </c:pt>
                <c:pt idx="523">
                  <c:v>531241.83979907865</c:v>
                </c:pt>
                <c:pt idx="524">
                  <c:v>531788.15362560202</c:v>
                </c:pt>
                <c:pt idx="525">
                  <c:v>532343.86695181357</c:v>
                </c:pt>
                <c:pt idx="526">
                  <c:v>532909.12918758998</c:v>
                </c:pt>
                <c:pt idx="527">
                  <c:v>533488.59541863808</c:v>
                </c:pt>
                <c:pt idx="528">
                  <c:v>534085.64141874143</c:v>
                </c:pt>
                <c:pt idx="529">
                  <c:v>534702.81047881464</c:v>
                </c:pt>
                <c:pt idx="530">
                  <c:v>535342.10843291983</c:v>
                </c:pt>
                <c:pt idx="531">
                  <c:v>536005.19857658062</c:v>
                </c:pt>
                <c:pt idx="532">
                  <c:v>536693.53057090752</c:v>
                </c:pt>
                <c:pt idx="533">
                  <c:v>537408.42581721279</c:v>
                </c:pt>
                <c:pt idx="534">
                  <c:v>538151.13413043052</c:v>
                </c:pt>
                <c:pt idx="535">
                  <c:v>538922.87149006373</c:v>
                </c:pt>
                <c:pt idx="536">
                  <c:v>539724.84531702672</c:v>
                </c:pt>
                <c:pt idx="537">
                  <c:v>540558.27152828861</c:v>
                </c:pt>
                <c:pt idx="538">
                  <c:v>541424.38617258822</c:v>
                </c:pt>
                <c:pt idx="539">
                  <c:v>542324.45349505253</c:v>
                </c:pt>
                <c:pt idx="540">
                  <c:v>543259.77164838184</c:v>
                </c:pt>
                <c:pt idx="541">
                  <c:v>544231.67685259844</c:v>
                </c:pt>
                <c:pt idx="542">
                  <c:v>545241.54653115186</c:v>
                </c:pt>
                <c:pt idx="543">
                  <c:v>546290.80177025055</c:v>
                </c:pt>
                <c:pt idx="544">
                  <c:v>547380.90932887665</c:v>
                </c:pt>
                <c:pt idx="545">
                  <c:v>548513.38334808638</c:v>
                </c:pt>
                <c:pt idx="546">
                  <c:v>549689.78685607912</c:v>
                </c:pt>
                <c:pt idx="547">
                  <c:v>550911.7331310279</c:v>
                </c:pt>
                <c:pt idx="548">
                  <c:v>552180.88696078514</c:v>
                </c:pt>
                <c:pt idx="549">
                  <c:v>553498.96582335548</c:v>
                </c:pt>
                <c:pt idx="550">
                  <c:v>554867.74100184243</c:v>
                </c:pt>
                <c:pt idx="551">
                  <c:v>556289.03864070959</c:v>
                </c:pt>
                <c:pt idx="552">
                  <c:v>557764.74074551067</c:v>
                </c:pt>
                <c:pt idx="553">
                  <c:v>559296.78612498974</c:v>
                </c:pt>
                <c:pt idx="554">
                  <c:v>560887.17127213906</c:v>
                </c:pt>
                <c:pt idx="555">
                  <c:v>562537.95117910381</c:v>
                </c:pt>
                <c:pt idx="556">
                  <c:v>564251.24007952493</c:v>
                </c:pt>
                <c:pt idx="557">
                  <c:v>566029.21211087564</c:v>
                </c:pt>
                <c:pt idx="558">
                  <c:v>567844.50513812422</c:v>
                </c:pt>
                <c:pt idx="559">
                  <c:v>569679.78074781597</c:v>
                </c:pt>
                <c:pt idx="560">
                  <c:v>571524.05074829643</c:v>
                </c:pt>
                <c:pt idx="561">
                  <c:v>573370.34989692352</c:v>
                </c:pt>
                <c:pt idx="562">
                  <c:v>575214.2615848342</c:v>
                </c:pt>
                <c:pt idx="563">
                  <c:v>577052.9839125037</c:v>
                </c:pt>
                <c:pt idx="564">
                  <c:v>578884.73810987803</c:v>
                </c:pt>
                <c:pt idx="565">
                  <c:v>580708.39382488991</c:v>
                </c:pt>
                <c:pt idx="566">
                  <c:v>582523.23178700951</c:v>
                </c:pt>
                <c:pt idx="567">
                  <c:v>584328.79348679585</c:v>
                </c:pt>
                <c:pt idx="568">
                  <c:v>586124.78597057273</c:v>
                </c:pt>
                <c:pt idx="569">
                  <c:v>587911.02154296229</c:v>
                </c:pt>
                <c:pt idx="570">
                  <c:v>589687.3795777841</c:v>
                </c:pt>
                <c:pt idx="571">
                  <c:v>591453.78233034257</c:v>
                </c:pt>
                <c:pt idx="572">
                  <c:v>593210.17961651052</c:v>
                </c:pt>
                <c:pt idx="573">
                  <c:v>594956.53910672979</c:v>
                </c:pt>
                <c:pt idx="574">
                  <c:v>596692.8401755098</c:v>
                </c:pt>
                <c:pt idx="575">
                  <c:v>598419.07000225072</c:v>
                </c:pt>
                <c:pt idx="576">
                  <c:v>600135.22109752637</c:v>
                </c:pt>
                <c:pt idx="577">
                  <c:v>601841.2897318732</c:v>
                </c:pt>
                <c:pt idx="578">
                  <c:v>603537.27493595716</c:v>
                </c:pt>
                <c:pt idx="579">
                  <c:v>605223.17786245735</c:v>
                </c:pt>
                <c:pt idx="580">
                  <c:v>606899.00137692515</c:v>
                </c:pt>
                <c:pt idx="581">
                  <c:v>608564.74979358015</c:v>
                </c:pt>
                <c:pt idx="582">
                  <c:v>610220.42870283837</c:v>
                </c:pt>
                <c:pt idx="583">
                  <c:v>611866.04485689604</c:v>
                </c:pt>
                <c:pt idx="584">
                  <c:v>613501.60609204974</c:v>
                </c:pt>
                <c:pt idx="585">
                  <c:v>615127.12127426104</c:v>
                </c:pt>
                <c:pt idx="586">
                  <c:v>616742.60025942686</c:v>
                </c:pt>
                <c:pt idx="587">
                  <c:v>618348.05386295298</c:v>
                </c:pt>
                <c:pt idx="588">
                  <c:v>619978.6853023133</c:v>
                </c:pt>
                <c:pt idx="589">
                  <c:v>621659.88303293043</c:v>
                </c:pt>
                <c:pt idx="590">
                  <c:v>623410.56429517502</c:v>
                </c:pt>
                <c:pt idx="591">
                  <c:v>625245.41535812116</c:v>
                </c:pt>
                <c:pt idx="592">
                  <c:v>627176.39353672345</c:v>
                </c:pt>
                <c:pt idx="593">
                  <c:v>629213.73518517241</c:v>
                </c:pt>
                <c:pt idx="594">
                  <c:v>631366.63301287289</c:v>
                </c:pt>
                <c:pt idx="595">
                  <c:v>633643.69197163603</c:v>
                </c:pt>
                <c:pt idx="596">
                  <c:v>636053.23676264903</c:v>
                </c:pt>
                <c:pt idx="597">
                  <c:v>638603.51978524274</c:v>
                </c:pt>
                <c:pt idx="598">
                  <c:v>641302.86213393009</c:v>
                </c:pt>
                <c:pt idx="599">
                  <c:v>644159.74939482193</c:v>
                </c:pt>
                <c:pt idx="600">
                  <c:v>647182.89672376437</c:v>
                </c:pt>
                <c:pt idx="601">
                  <c:v>650381.29281971033</c:v>
                </c:pt>
                <c:pt idx="602">
                  <c:v>653769.63366976124</c:v>
                </c:pt>
                <c:pt idx="603">
                  <c:v>657361.75633566175</c:v>
                </c:pt>
                <c:pt idx="604">
                  <c:v>661171.07836522604</c:v>
                </c:pt>
                <c:pt idx="605">
                  <c:v>665210.89001480467</c:v>
                </c:pt>
                <c:pt idx="606">
                  <c:v>669494.54644298879</c:v>
                </c:pt>
                <c:pt idx="607">
                  <c:v>674035.59134167223</c:v>
                </c:pt>
                <c:pt idx="608">
                  <c:v>678847.83294085739</c:v>
                </c:pt>
                <c:pt idx="609">
                  <c:v>683945.38625982043</c:v>
                </c:pt>
                <c:pt idx="610">
                  <c:v>689342.69074076286</c:v>
                </c:pt>
                <c:pt idx="611">
                  <c:v>695054.50922862464</c:v>
                </c:pt>
                <c:pt idx="612">
                  <c:v>701095.91214093869</c:v>
                </c:pt>
                <c:pt idx="613">
                  <c:v>707482.24926204514</c:v>
                </c:pt>
                <c:pt idx="614">
                  <c:v>714229.11066756863</c:v>
                </c:pt>
                <c:pt idx="615">
                  <c:v>721352.27768467774</c:v>
                </c:pt>
                <c:pt idx="616">
                  <c:v>728867.6644190948</c:v>
                </c:pt>
                <c:pt idx="617">
                  <c:v>736791.25016293302</c:v>
                </c:pt>
                <c:pt idx="618">
                  <c:v>745139.00289273879</c:v>
                </c:pt>
                <c:pt idx="619">
                  <c:v>753765.32040198566</c:v>
                </c:pt>
                <c:pt idx="620">
                  <c:v>762576.25383629825</c:v>
                </c:pt>
                <c:pt idx="621">
                  <c:v>771510.89075804094</c:v>
                </c:pt>
                <c:pt idx="622">
                  <c:v>780529.44094087451</c:v>
                </c:pt>
                <c:pt idx="623">
                  <c:v>789605.61487850419</c:v>
                </c:pt>
                <c:pt idx="624">
                  <c:v>798721.75032408477</c:v>
                </c:pt>
                <c:pt idx="625">
                  <c:v>807865.69734144455</c:v>
                </c:pt>
                <c:pt idx="626">
                  <c:v>817028.82826768921</c:v>
                </c:pt>
                <c:pt idx="627">
                  <c:v>826204.76704085839</c:v>
                </c:pt>
                <c:pt idx="628">
                  <c:v>835388.57840525825</c:v>
                </c:pt>
                <c:pt idx="629">
                  <c:v>844576.25101517222</c:v>
                </c:pt>
                <c:pt idx="630">
                  <c:v>853764.36830135575</c:v>
                </c:pt>
                <c:pt idx="631">
                  <c:v>862949.89925138559</c:v>
                </c:pt>
                <c:pt idx="632">
                  <c:v>872130.06574238057</c:v>
                </c:pt>
                <c:pt idx="633">
                  <c:v>881302.25872170541</c:v>
                </c:pt>
                <c:pt idx="634">
                  <c:v>890283.63778125809</c:v>
                </c:pt>
                <c:pt idx="635">
                  <c:v>898974.95037917257</c:v>
                </c:pt>
                <c:pt idx="636">
                  <c:v>907326.10263205739</c:v>
                </c:pt>
                <c:pt idx="637">
                  <c:v>915315.74342505331</c:v>
                </c:pt>
                <c:pt idx="638">
                  <c:v>922939.16652967513</c:v>
                </c:pt>
                <c:pt idx="639">
                  <c:v>930201.14962079213</c:v>
                </c:pt>
                <c:pt idx="640">
                  <c:v>937111.7230127342</c:v>
                </c:pt>
                <c:pt idx="641">
                  <c:v>943683.67660184286</c:v>
                </c:pt>
                <c:pt idx="642">
                  <c:v>949931.09773193893</c:v>
                </c:pt>
                <c:pt idx="643">
                  <c:v>955868.52016052138</c:v>
                </c:pt>
                <c:pt idx="644">
                  <c:v>961510.43495072471</c:v>
                </c:pt>
                <c:pt idx="645">
                  <c:v>966871.01541417977</c:v>
                </c:pt>
                <c:pt idx="646">
                  <c:v>971963.96836257109</c:v>
                </c:pt>
                <c:pt idx="647">
                  <c:v>976802.45961989078</c:v>
                </c:pt>
                <c:pt idx="648">
                  <c:v>981399.08293429273</c:v>
                </c:pt>
                <c:pt idx="649">
                  <c:v>985765.85400356073</c:v>
                </c:pt>
                <c:pt idx="650">
                  <c:v>989914.21879128134</c:v>
                </c:pt>
                <c:pt idx="651">
                  <c:v>993855.06973939517</c:v>
                </c:pt>
                <c:pt idx="652">
                  <c:v>997598.76611016341</c:v>
                </c:pt>
                <c:pt idx="653">
                  <c:v>1001155.1562487966</c:v>
                </c:pt>
                <c:pt idx="654">
                  <c:v>1004533.6004816334</c:v>
                </c:pt>
                <c:pt idx="655">
                  <c:v>1007742.9939117669</c:v>
                </c:pt>
                <c:pt idx="656">
                  <c:v>1010791.7886975295</c:v>
                </c:pt>
                <c:pt idx="657">
                  <c:v>1013688.0155901476</c:v>
                </c:pt>
                <c:pt idx="658">
                  <c:v>1016439.30461911</c:v>
                </c:pt>
                <c:pt idx="659">
                  <c:v>1019052.9048793867</c:v>
                </c:pt>
                <c:pt idx="660">
                  <c:v>1021535.7034125867</c:v>
                </c:pt>
                <c:pt idx="661">
                  <c:v>1023894.2431957357</c:v>
                </c:pt>
                <c:pt idx="662">
                  <c:v>1026134.74026328</c:v>
                </c:pt>
                <c:pt idx="663">
                  <c:v>1028263.0999941522</c:v>
                </c:pt>
                <c:pt idx="664">
                  <c:v>1030384.0466462286</c:v>
                </c:pt>
                <c:pt idx="665">
                  <c:v>1032577.7084259624</c:v>
                </c:pt>
                <c:pt idx="666">
                  <c:v>1034908.0970078852</c:v>
                </c:pt>
                <c:pt idx="667">
                  <c:v>1037429.0124122598</c:v>
                </c:pt>
                <c:pt idx="668">
                  <c:v>1040188.1744067401</c:v>
                </c:pt>
                <c:pt idx="669">
                  <c:v>1043230.1298881361</c:v>
                </c:pt>
                <c:pt idx="670">
                  <c:v>1046598.3122303967</c:v>
                </c:pt>
                <c:pt idx="671">
                  <c:v>1050336.5087016064</c:v>
                </c:pt>
                <c:pt idx="672">
                  <c:v>1054489.9089176422</c:v>
                </c:pt>
                <c:pt idx="673">
                  <c:v>1059105.8493913827</c:v>
                </c:pt>
                <c:pt idx="674">
                  <c:v>1064234.3286712843</c:v>
                </c:pt>
                <c:pt idx="675">
                  <c:v>1069928.3389641687</c:v>
                </c:pt>
                <c:pt idx="676">
                  <c:v>1076244.0398621913</c:v>
                </c:pt>
                <c:pt idx="677">
                  <c:v>1083240.7854126997</c:v>
                </c:pt>
                <c:pt idx="678">
                  <c:v>1090981.0057045775</c:v>
                </c:pt>
                <c:pt idx="679">
                  <c:v>1099529.9374231112</c:v>
                </c:pt>
                <c:pt idx="680">
                  <c:v>1108827.9376254764</c:v>
                </c:pt>
                <c:pt idx="681">
                  <c:v>1118842.4706785409</c:v>
                </c:pt>
                <c:pt idx="682">
                  <c:v>1129558.8354379323</c:v>
                </c:pt>
                <c:pt idx="683">
                  <c:v>1140973.8184696762</c:v>
                </c:pt>
                <c:pt idx="684">
                  <c:v>1153091.317730742</c:v>
                </c:pt>
                <c:pt idx="685">
                  <c:v>1165919.2928120405</c:v>
                </c:pt>
                <c:pt idx="686">
                  <c:v>1179467.6090156271</c:v>
                </c:pt>
                <c:pt idx="687">
                  <c:v>1193746.4855109872</c:v>
                </c:pt>
                <c:pt idx="688">
                  <c:v>1208765.3545668717</c:v>
                </c:pt>
                <c:pt idx="689">
                  <c:v>1224532.0042813057</c:v>
                </c:pt>
                <c:pt idx="690">
                  <c:v>1241051.9214103399</c:v>
                </c:pt>
                <c:pt idx="691">
                  <c:v>1258327.7806326482</c:v>
                </c:pt>
                <c:pt idx="692">
                  <c:v>1276359.0464759828</c:v>
                </c:pt>
                <c:pt idx="693">
                  <c:v>1295141.6672734977</c:v>
                </c:pt>
                <c:pt idx="694">
                  <c:v>1314667.849010149</c:v>
                </c:pt>
                <c:pt idx="695">
                  <c:v>1334925.9021871483</c:v>
                </c:pt>
                <c:pt idx="696">
                  <c:v>1355900.157853968</c:v>
                </c:pt>
                <c:pt idx="697">
                  <c:v>1377570.9504146741</c:v>
                </c:pt>
                <c:pt idx="698">
                  <c:v>1399914.6651949259</c:v>
                </c:pt>
                <c:pt idx="699">
                  <c:v>1422903.8484150404</c:v>
                </c:pt>
                <c:pt idx="700">
                  <c:v>1446507.3764234807</c:v>
                </c:pt>
                <c:pt idx="701">
                  <c:v>1470690.6800139342</c:v>
                </c:pt>
                <c:pt idx="702">
                  <c:v>1495416.0185430527</c:v>
                </c:pt>
                <c:pt idx="703">
                  <c:v>1520642.797514224</c:v>
                </c:pt>
                <c:pt idx="704">
                  <c:v>1546327.9223936242</c:v>
                </c:pt>
                <c:pt idx="705">
                  <c:v>1572426.1807479707</c:v>
                </c:pt>
                <c:pt idx="706">
                  <c:v>1598890.644382088</c:v>
                </c:pt>
                <c:pt idx="707">
                  <c:v>1625673.083027513</c:v>
                </c:pt>
                <c:pt idx="708">
                  <c:v>1652724.3812881366</c:v>
                </c:pt>
                <c:pt idx="709">
                  <c:v>1679994.9509643456</c:v>
                </c:pt>
                <c:pt idx="710">
                  <c:v>1707435.1315181493</c:v>
                </c:pt>
                <c:pt idx="711">
                  <c:v>1734909.8541165334</c:v>
                </c:pt>
                <c:pt idx="712">
                  <c:v>1762321.2711248132</c:v>
                </c:pt>
                <c:pt idx="713">
                  <c:v>1789596.0211551713</c:v>
                </c:pt>
                <c:pt idx="714">
                  <c:v>1816677.0974475055</c:v>
                </c:pt>
                <c:pt idx="715">
                  <c:v>1843518.6635428949</c:v>
                </c:pt>
                <c:pt idx="716">
                  <c:v>1870082.7501369151</c:v>
                </c:pt>
                <c:pt idx="717">
                  <c:v>1896337.1485328432</c:v>
                </c:pt>
                <c:pt idx="718">
                  <c:v>1922254.0622577872</c:v>
                </c:pt>
                <c:pt idx="719">
                  <c:v>1947809.2368381086</c:v>
                </c:pt>
                <c:pt idx="720">
                  <c:v>1972981.3894826791</c:v>
                </c:pt>
                <c:pt idx="721">
                  <c:v>1997751.8256263675</c:v>
                </c:pt>
                <c:pt idx="722">
                  <c:v>2022104.1709719864</c:v>
                </c:pt>
                <c:pt idx="723">
                  <c:v>2046024.1742511902</c:v>
                </c:pt>
                <c:pt idx="724">
                  <c:v>2069499.5528260532</c:v>
                </c:pt>
                <c:pt idx="725">
                  <c:v>2092519.8639609707</c:v>
                </c:pt>
                <c:pt idx="726">
                  <c:v>2115076.3913482567</c:v>
                </c:pt>
                <c:pt idx="727">
                  <c:v>2137162.0407054448</c:v>
                </c:pt>
                <c:pt idx="728">
                  <c:v>2158771.2408959689</c:v>
                </c:pt>
                <c:pt idx="729">
                  <c:v>2179899.8486441509</c:v>
                </c:pt>
                <c:pt idx="730">
                  <c:v>2200545.0558942286</c:v>
                </c:pt>
                <c:pt idx="731">
                  <c:v>2220705.2994397008</c:v>
                </c:pt>
                <c:pt idx="732">
                  <c:v>2240380.1727748197</c:v>
                </c:pt>
                <c:pt idx="733">
                  <c:v>2259570.3402906344</c:v>
                </c:pt>
                <c:pt idx="734">
                  <c:v>2278277.4540142459</c:v>
                </c:pt>
                <c:pt idx="735">
                  <c:v>2296504.0731101623</c:v>
                </c:pt>
                <c:pt idx="736">
                  <c:v>2314253.5863507926</c:v>
                </c:pt>
                <c:pt idx="737">
                  <c:v>2331530.1377341719</c:v>
                </c:pt>
                <c:pt idx="738">
                  <c:v>2348338.5553901163</c:v>
                </c:pt>
                <c:pt idx="739">
                  <c:v>2364684.2838767613</c:v>
                </c:pt>
                <c:pt idx="740">
                  <c:v>2380573.3199310866</c:v>
                </c:pt>
                <c:pt idx="741">
                  <c:v>2396012.1517014052</c:v>
                </c:pt>
                <c:pt idx="742">
                  <c:v>2411007.7014578306</c:v>
                </c:pt>
                <c:pt idx="743">
                  <c:v>2425567.2717487928</c:v>
                </c:pt>
                <c:pt idx="744">
                  <c:v>2439698.4949477897</c:v>
                </c:pt>
                <c:pt idx="745">
                  <c:v>2453409.2861145781</c:v>
                </c:pt>
                <c:pt idx="746">
                  <c:v>2466707.7990786568</c:v>
                </c:pt>
                <c:pt idx="747">
                  <c:v>2479602.3856398212</c:v>
                </c:pt>
                <c:pt idx="748">
                  <c:v>2492101.5577704734</c:v>
                </c:pt>
                <c:pt idx="749">
                  <c:v>2504213.952696865</c:v>
                </c:pt>
                <c:pt idx="750">
                  <c:v>2515948.3007312221</c:v>
                </c:pt>
                <c:pt idx="751">
                  <c:v>2527313.3957234467</c:v>
                </c:pt>
                <c:pt idx="752">
                  <c:v>2538318.0679995045</c:v>
                </c:pt>
                <c:pt idx="753">
                  <c:v>2548971.1596534532</c:v>
                </c:pt>
                <c:pt idx="754">
                  <c:v>2559281.5020611063</c:v>
                </c:pt>
                <c:pt idx="755">
                  <c:v>2569257.895485335</c:v>
                </c:pt>
                <c:pt idx="756">
                  <c:v>2578909.0906458418</c:v>
                </c:pt>
                <c:pt idx="757">
                  <c:v>2588243.7721296996</c:v>
                </c:pt>
                <c:pt idx="758">
                  <c:v>2597270.5435229172</c:v>
                </c:pt>
                <c:pt idx="759">
                  <c:v>2605997.914147641</c:v>
                </c:pt>
                <c:pt idx="760">
                  <c:v>2614434.2872942374</c:v>
                </c:pt>
                <c:pt idx="761">
                  <c:v>2622587.9498423077</c:v>
                </c:pt>
                <c:pt idx="762">
                  <c:v>2630467.0631696368</c:v>
                </c:pt>
                <c:pt idx="763">
                  <c:v>2638079.6552530443</c:v>
                </c:pt>
                <c:pt idx="764">
                  <c:v>2645433.6138701071</c:v>
                </c:pt>
                <c:pt idx="765">
                  <c:v>2652536.6808156469</c:v>
                </c:pt>
                <c:pt idx="766">
                  <c:v>2659396.4470517393</c:v>
                </c:pt>
                <c:pt idx="767">
                  <c:v>2666020.3487147526</c:v>
                </c:pt>
                <c:pt idx="768">
                  <c:v>2672415.6639075247</c:v>
                </c:pt>
                <c:pt idx="769">
                  <c:v>2678589.5102092638</c:v>
                </c:pt>
                <c:pt idx="770">
                  <c:v>2684548.8428400527</c:v>
                </c:pt>
                <c:pt idx="771">
                  <c:v>2690300.4534209613</c:v>
                </c:pt>
                <c:pt idx="772">
                  <c:v>2695850.969274722</c:v>
                </c:pt>
                <c:pt idx="773">
                  <c:v>2701206.8532156893</c:v>
                </c:pt>
                <c:pt idx="774">
                  <c:v>2706374.4037813777</c:v>
                </c:pt>
                <c:pt idx="775">
                  <c:v>2711359.755861281</c:v>
                </c:pt>
                <c:pt idx="776">
                  <c:v>2716168.8816818763</c:v>
                </c:pt>
                <c:pt idx="777">
                  <c:v>2720807.5921097682</c:v>
                </c:pt>
                <c:pt idx="778">
                  <c:v>2725281.5382377827</c:v>
                </c:pt>
                <c:pt idx="779">
                  <c:v>2729596.2132215155</c:v>
                </c:pt>
                <c:pt idx="780">
                  <c:v>2733756.9543363778</c:v>
                </c:pt>
                <c:pt idx="781">
                  <c:v>2737768.9452275499</c:v>
                </c:pt>
                <c:pt idx="782">
                  <c:v>2741637.2183274808</c:v>
                </c:pt>
                <c:pt idx="783">
                  <c:v>2745366.6574176508</c:v>
                </c:pt>
                <c:pt idx="784">
                  <c:v>2748962.0003132615</c:v>
                </c:pt>
                <c:pt idx="785">
                  <c:v>2752427.8416513228</c:v>
                </c:pt>
                <c:pt idx="786">
                  <c:v>2755768.6357643008</c:v>
                </c:pt>
                <c:pt idx="787">
                  <c:v>2758988.6996230627</c:v>
                </c:pt>
                <c:pt idx="788">
                  <c:v>2762092.2158343084</c:v>
                </c:pt>
                <c:pt idx="789">
                  <c:v>2765083.2356790444</c:v>
                </c:pt>
                <c:pt idx="790">
                  <c:v>2767965.6821799059</c:v>
                </c:pt>
                <c:pt idx="791">
                  <c:v>2770743.3531863033</c:v>
                </c:pt>
                <c:pt idx="792">
                  <c:v>2773419.9244674384</c:v>
                </c:pt>
                <c:pt idx="793">
                  <c:v>2775998.9528042502</c:v>
                </c:pt>
                <c:pt idx="794">
                  <c:v>2778483.8790722471</c:v>
                </c:pt>
                <c:pt idx="795">
                  <c:v>2780878.0313080521</c:v>
                </c:pt>
                <c:pt idx="796">
                  <c:v>2783184.6277532578</c:v>
                </c:pt>
                <c:pt idx="797">
                  <c:v>2785406.7798699094</c:v>
                </c:pt>
                <c:pt idx="798">
                  <c:v>2787547.4953226033</c:v>
                </c:pt>
                <c:pt idx="799">
                  <c:v>2789609.6809227816</c:v>
                </c:pt>
                <c:pt idx="800">
                  <c:v>2791596.1455313801</c:v>
                </c:pt>
                <c:pt idx="801">
                  <c:v>2793509.6029164772</c:v>
                </c:pt>
                <c:pt idx="802">
                  <c:v>2795352.6745630745</c:v>
                </c:pt>
                <c:pt idx="803">
                  <c:v>2797127.8924325565</c:v>
                </c:pt>
                <c:pt idx="804">
                  <c:v>2798837.7016697722</c:v>
                </c:pt>
                <c:pt idx="805">
                  <c:v>2800484.4632560289</c:v>
                </c:pt>
                <c:pt idx="806">
                  <c:v>2802070.4566066195</c:v>
                </c:pt>
                <c:pt idx="807">
                  <c:v>2803597.8821117897</c:v>
                </c:pt>
                <c:pt idx="808">
                  <c:v>2805068.8636203213</c:v>
                </c:pt>
                <c:pt idx="809">
                  <c:v>2806485.4508651444</c:v>
                </c:pt>
                <c:pt idx="810">
                  <c:v>2807849.6218306124</c:v>
                </c:pt>
                <c:pt idx="811">
                  <c:v>2809163.2850612602</c:v>
                </c:pt>
                <c:pt idx="812">
                  <c:v>2810428.2819120511</c:v>
                </c:pt>
                <c:pt idx="813">
                  <c:v>2811646.3887402685</c:v>
                </c:pt>
                <c:pt idx="814">
                  <c:v>2812819.3190393457</c:v>
                </c:pt>
                <c:pt idx="815">
                  <c:v>2813948.7255150615</c:v>
                </c:pt>
                <c:pt idx="816">
                  <c:v>2815036.2021046276</c:v>
                </c:pt>
                <c:pt idx="817">
                  <c:v>2816083.285939299</c:v>
                </c:pt>
                <c:pt idx="818">
                  <c:v>2817091.4592512227</c:v>
                </c:pt>
                <c:pt idx="819">
                  <c:v>2818062.1512253094</c:v>
                </c:pt>
                <c:pt idx="820">
                  <c:v>2818996.7397969854</c:v>
                </c:pt>
                <c:pt idx="821">
                  <c:v>2819896.5533967302</c:v>
                </c:pt>
                <c:pt idx="822">
                  <c:v>2820762.8726423555</c:v>
                </c:pt>
                <c:pt idx="823">
                  <c:v>2821596.9319800199</c:v>
                </c:pt>
                <c:pt idx="824">
                  <c:v>2822399.9212750094</c:v>
                </c:pt>
                <c:pt idx="825">
                  <c:v>2823172.9873533342</c:v>
                </c:pt>
                <c:pt idx="826">
                  <c:v>2823917.2354952176</c:v>
                </c:pt>
                <c:pt idx="827">
                  <c:v>2824633.730881568</c:v>
                </c:pt>
                <c:pt idx="828">
                  <c:v>2825323.499994535</c:v>
                </c:pt>
                <c:pt idx="829">
                  <c:v>2825987.5319732563</c:v>
                </c:pt>
                <c:pt idx="830">
                  <c:v>2826626.7799259098</c:v>
                </c:pt>
                <c:pt idx="831">
                  <c:v>2827242.1621991801</c:v>
                </c:pt>
                <c:pt idx="832">
                  <c:v>2827834.5636062468</c:v>
                </c:pt>
                <c:pt idx="833">
                  <c:v>2828404.8366144006</c:v>
                </c:pt>
                <c:pt idx="834">
                  <c:v>2828953.8024933757</c:v>
                </c:pt>
                <c:pt idx="835">
                  <c:v>2829482.2524254881</c:v>
                </c:pt>
                <c:pt idx="836">
                  <c:v>2829990.9485786483</c:v>
                </c:pt>
                <c:pt idx="837">
                  <c:v>2830480.6251433059</c:v>
                </c:pt>
                <c:pt idx="838">
                  <c:v>2830951.9893343714</c:v>
                </c:pt>
                <c:pt idx="839">
                  <c:v>2831405.7223591399</c:v>
                </c:pt>
                <c:pt idx="840">
                  <c:v>2831842.4803522257</c:v>
                </c:pt>
                <c:pt idx="841">
                  <c:v>2832262.895278499</c:v>
                </c:pt>
                <c:pt idx="842">
                  <c:v>2832667.5758049986</c:v>
                </c:pt>
                <c:pt idx="843">
                  <c:v>2833057.108142768</c:v>
                </c:pt>
                <c:pt idx="844">
                  <c:v>2833432.056859551</c:v>
                </c:pt>
                <c:pt idx="845">
                  <c:v>2833792.9656642573</c:v>
                </c:pt>
                <c:pt idx="846">
                  <c:v>2834140.3581640874</c:v>
                </c:pt>
                <c:pt idx="847">
                  <c:v>2834474.7385951886</c:v>
                </c:pt>
                <c:pt idx="848">
                  <c:v>2834796.5925276875</c:v>
                </c:pt>
                <c:pt idx="849">
                  <c:v>2835106.3875459325</c:v>
                </c:pt>
                <c:pt idx="850">
                  <c:v>2835404.5739047443</c:v>
                </c:pt>
                <c:pt idx="851">
                  <c:v>2835691.5851624673</c:v>
                </c:pt>
                <c:pt idx="852">
                  <c:v>2835967.8387915799</c:v>
                </c:pt>
                <c:pt idx="853">
                  <c:v>2836233.7367676119</c:v>
                </c:pt>
                <c:pt idx="854">
                  <c:v>2836489.6661370909</c:v>
                </c:pt>
                <c:pt idx="855">
                  <c:v>2836735.9995652149</c:v>
                </c:pt>
                <c:pt idx="856">
                  <c:v>2836973.0958639421</c:v>
                </c:pt>
                <c:pt idx="857">
                  <c:v>2837201.3005011547</c:v>
                </c:pt>
                <c:pt idx="858">
                  <c:v>2837420.9460915388</c:v>
                </c:pt>
                <c:pt idx="859">
                  <c:v>2837632.3528698105</c:v>
                </c:pt>
                <c:pt idx="860">
                  <c:v>2837835.8291468867</c:v>
                </c:pt>
                <c:pt idx="861">
                  <c:v>2838031.6717495904</c:v>
                </c:pt>
                <c:pt idx="862">
                  <c:v>2838220.1664444595</c:v>
                </c:pt>
                <c:pt idx="863">
                  <c:v>2838401.5883462094</c:v>
                </c:pt>
                <c:pt idx="864">
                  <c:v>2838576.2023113822</c:v>
                </c:pt>
                <c:pt idx="865">
                  <c:v>2838744.2633177</c:v>
                </c:pt>
                <c:pt idx="866">
                  <c:v>2838906.0168296243</c:v>
                </c:pt>
                <c:pt idx="867">
                  <c:v>2839061.6991506023</c:v>
                </c:pt>
                <c:pt idx="868">
                  <c:v>2839211.537762471</c:v>
                </c:pt>
                <c:pt idx="869">
                  <c:v>2839355.7516524727</c:v>
                </c:pt>
                <c:pt idx="870">
                  <c:v>2839494.5516283181</c:v>
                </c:pt>
                <c:pt idx="871">
                  <c:v>2839628.140621725</c:v>
                </c:pt>
                <c:pt idx="872">
                  <c:v>2839756.7139808363</c:v>
                </c:pt>
                <c:pt idx="873">
                  <c:v>2839880.4597519203</c:v>
                </c:pt>
                <c:pt idx="874">
                  <c:v>2839999.5589507311</c:v>
                </c:pt>
                <c:pt idx="875">
                  <c:v>2840114.185823902</c:v>
                </c:pt>
                <c:pt idx="876">
                  <c:v>2840224.5081007271</c:v>
                </c:pt>
                <c:pt idx="877">
                  <c:v>2840330.6872356799</c:v>
                </c:pt>
                <c:pt idx="878">
                  <c:v>2840432.8786419984</c:v>
                </c:pt>
                <c:pt idx="879">
                  <c:v>2840531.2319166604</c:v>
                </c:pt>
                <c:pt idx="880">
                  <c:v>2840625.8910570615</c:v>
                </c:pt>
                <c:pt idx="881">
                  <c:v>2840716.9946696935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D8-4932-BBCF-0F1529B091D1}"/>
            </c:ext>
          </c:extLst>
        </c:ser>
        <c:ser>
          <c:idx val="5"/>
          <c:order val="5"/>
          <c:tx>
            <c:v>verstorben</c:v>
          </c:tx>
          <c:spPr>
            <a:ln w="1905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'Corona-Öst-06.02.22-mitVerz'!$P$20:$P$901</c:f>
              <c:numCache>
                <c:formatCode>#,##0</c:formatCode>
                <c:ptCount val="882"/>
                <c:pt idx="0">
                  <c:v>0</c:v>
                </c:pt>
                <c:pt idx="1">
                  <c:v>0.1111111111111111</c:v>
                </c:pt>
                <c:pt idx="2">
                  <c:v>0.39358024691358023</c:v>
                </c:pt>
                <c:pt idx="3">
                  <c:v>0.82561237065160531</c:v>
                </c:pt>
                <c:pt idx="4">
                  <c:v>1.3965339942340487</c:v>
                </c:pt>
                <c:pt idx="5">
                  <c:v>2.1040723825713279</c:v>
                </c:pt>
                <c:pt idx="6">
                  <c:v>2.9525607249643895</c:v>
                </c:pt>
                <c:pt idx="7">
                  <c:v>3.9518019364816501</c:v>
                </c:pt>
                <c:pt idx="8">
                  <c:v>5.116407221555904</c:v>
                </c:pt>
                <c:pt idx="9">
                  <c:v>6.4654839093094845</c:v>
                </c:pt>
                <c:pt idx="10">
                  <c:v>8.0225880340766089</c:v>
                </c:pt>
                <c:pt idx="11">
                  <c:v>9.8158860334216236</c:v>
                </c:pt>
                <c:pt idx="12">
                  <c:v>11.878490497015225</c:v>
                </c:pt>
                <c:pt idx="13">
                  <c:v>14.248949723436029</c:v>
                </c:pt>
                <c:pt idx="14">
                  <c:v>16.971881745414002</c:v>
                </c:pt>
                <c:pt idx="15">
                  <c:v>20.098751740124818</c:v>
                </c:pt>
                <c:pt idx="16">
                  <c:v>23.688798244908678</c:v>
                </c:pt>
                <c:pt idx="17">
                  <c:v>27.810118983036109</c:v>
                </c:pt>
                <c:pt idx="18">
                  <c:v>32.540931819808463</c:v>
                </c:pt>
                <c:pt idx="19">
                  <c:v>37.971030741088079</c:v>
                </c:pt>
                <c:pt idx="20">
                  <c:v>44.14869551324643</c:v>
                </c:pt>
                <c:pt idx="21">
                  <c:v>51.078527622891976</c:v>
                </c:pt>
                <c:pt idx="22">
                  <c:v>58.720921934216534</c:v>
                </c:pt>
                <c:pt idx="23">
                  <c:v>67.275363712436231</c:v>
                </c:pt>
                <c:pt idx="24">
                  <c:v>76.941872697918072</c:v>
                </c:pt>
                <c:pt idx="25">
                  <c:v>87.929790710645776</c:v>
                </c:pt>
                <c:pt idx="26">
                  <c:v>100.46518405541821</c:v>
                </c:pt>
                <c:pt idx="27">
                  <c:v>114.67288577907337</c:v>
                </c:pt>
                <c:pt idx="28">
                  <c:v>130.57332177617369</c:v>
                </c:pt>
                <c:pt idx="29">
                  <c:v>148.08268472813111</c:v>
                </c:pt>
                <c:pt idx="30">
                  <c:v>167.01863542861659</c:v>
                </c:pt>
                <c:pt idx="31">
                  <c:v>187.11262536106534</c:v>
                </c:pt>
                <c:pt idx="32">
                  <c:v>208.02868558780025</c:v>
                </c:pt>
                <c:pt idx="33">
                  <c:v>229.38731882054935</c:v>
                </c:pt>
                <c:pt idx="34">
                  <c:v>250.60295417922478</c:v>
                </c:pt>
                <c:pt idx="35">
                  <c:v>271.34422811999281</c:v>
                </c:pt>
                <c:pt idx="36">
                  <c:v>291.43091170010246</c:v>
                </c:pt>
                <c:pt idx="37">
                  <c:v>310.7723198718499</c:v>
                </c:pt>
                <c:pt idx="38">
                  <c:v>329.33052241530748</c:v>
                </c:pt>
                <c:pt idx="39">
                  <c:v>347.09838281459298</c:v>
                </c:pt>
                <c:pt idx="40">
                  <c:v>364.08646155647125</c:v>
                </c:pt>
                <c:pt idx="41">
                  <c:v>380.3152181481455</c:v>
                </c:pt>
                <c:pt idx="42">
                  <c:v>395.81037988257208</c:v>
                </c:pt>
                <c:pt idx="43">
                  <c:v>410.60020265035786</c:v>
                </c:pt>
                <c:pt idx="44">
                  <c:v>424.7138616830398</c:v>
                </c:pt>
                <c:pt idx="45">
                  <c:v>438.18051660013884</c:v>
                </c:pt>
                <c:pt idx="46">
                  <c:v>451.02877838755273</c:v>
                </c:pt>
                <c:pt idx="47">
                  <c:v>463.28641550570933</c:v>
                </c:pt>
                <c:pt idx="48">
                  <c:v>474.98020183882608</c:v>
                </c:pt>
                <c:pt idx="49">
                  <c:v>486.13584836612688</c:v>
                </c:pt>
                <c:pt idx="50">
                  <c:v>496.77798385400405</c:v>
                </c:pt>
                <c:pt idx="51">
                  <c:v>506.93016386816362</c:v>
                </c:pt>
                <c:pt idx="52">
                  <c:v>516.61489577361476</c:v>
                </c:pt>
                <c:pt idx="53">
                  <c:v>525.85367239222103</c:v>
                </c:pt>
                <c:pt idx="54">
                  <c:v>534.66700997628004</c:v>
                </c:pt>
                <c:pt idx="55">
                  <c:v>543.07448794175286</c:v>
                </c:pt>
                <c:pt idx="56">
                  <c:v>551.09478887033913</c:v>
                </c:pt>
                <c:pt idx="57">
                  <c:v>558.74573792500075</c:v>
                </c:pt>
                <c:pt idx="58">
                  <c:v>566.04434120181122</c:v>
                </c:pt>
                <c:pt idx="59">
                  <c:v>573.00765146547815</c:v>
                </c:pt>
                <c:pt idx="60">
                  <c:v>579.65235707111617</c:v>
                </c:pt>
                <c:pt idx="61">
                  <c:v>580.70939098855706</c:v>
                </c:pt>
                <c:pt idx="62">
                  <c:v>581.71857570707039</c:v>
                </c:pt>
                <c:pt idx="63">
                  <c:v>582.68235564338715</c:v>
                </c:pt>
                <c:pt idx="64">
                  <c:v>583.60305060587223</c:v>
                </c:pt>
                <c:pt idx="65">
                  <c:v>584.48285811385915</c:v>
                </c:pt>
                <c:pt idx="66">
                  <c:v>585.32385763113768</c:v>
                </c:pt>
                <c:pt idx="67">
                  <c:v>586.12801576397317</c:v>
                </c:pt>
                <c:pt idx="68">
                  <c:v>586.89719186842012</c:v>
                </c:pt>
                <c:pt idx="69">
                  <c:v>587.63314374620552</c:v>
                </c:pt>
                <c:pt idx="70">
                  <c:v>588.3403280072198</c:v>
                </c:pt>
                <c:pt idx="71">
                  <c:v>589.02174037230213</c:v>
                </c:pt>
                <c:pt idx="72">
                  <c:v>589.67947391393557</c:v>
                </c:pt>
                <c:pt idx="73">
                  <c:v>590.31506099639853</c:v>
                </c:pt>
                <c:pt idx="74">
                  <c:v>590.92968282093648</c:v>
                </c:pt>
                <c:pt idx="75">
                  <c:v>591.52429793055478</c:v>
                </c:pt>
                <c:pt idx="76">
                  <c:v>592.09972110621641</c:v>
                </c:pt>
                <c:pt idx="77">
                  <c:v>592.65667189246994</c:v>
                </c:pt>
                <c:pt idx="78">
                  <c:v>593.19580452734647</c:v>
                </c:pt>
                <c:pt idx="79">
                  <c:v>593.71772648352328</c:v>
                </c:pt>
                <c:pt idx="80">
                  <c:v>594.22301003200778</c:v>
                </c:pt>
                <c:pt idx="81">
                  <c:v>594.71219952845445</c:v>
                </c:pt>
                <c:pt idx="82">
                  <c:v>595.18581607492683</c:v>
                </c:pt>
                <c:pt idx="83">
                  <c:v>595.6443605689085</c:v>
                </c:pt>
                <c:pt idx="84">
                  <c:v>596.08831575903514</c:v>
                </c:pt>
                <c:pt idx="85">
                  <c:v>596.51814768688928</c:v>
                </c:pt>
                <c:pt idx="86">
                  <c:v>596.93430674722026</c:v>
                </c:pt>
                <c:pt idx="87">
                  <c:v>597.33722850899028</c:v>
                </c:pt>
                <c:pt idx="88">
                  <c:v>597.72733438457874</c:v>
                </c:pt>
                <c:pt idx="89">
                  <c:v>598.10503220076976</c:v>
                </c:pt>
                <c:pt idx="90">
                  <c:v>598.47071670450975</c:v>
                </c:pt>
                <c:pt idx="91">
                  <c:v>598.82477002378573</c:v>
                </c:pt>
                <c:pt idx="92">
                  <c:v>599.1675620962377</c:v>
                </c:pt>
                <c:pt idx="93">
                  <c:v>599.49945107337533</c:v>
                </c:pt>
                <c:pt idx="94">
                  <c:v>599.8207837053634</c:v>
                </c:pt>
                <c:pt idx="95">
                  <c:v>600.13189570955717</c:v>
                </c:pt>
                <c:pt idx="96">
                  <c:v>600.43311212487185</c:v>
                </c:pt>
                <c:pt idx="97">
                  <c:v>600.72474765339473</c:v>
                </c:pt>
                <c:pt idx="98">
                  <c:v>601.00710699023375</c:v>
                </c:pt>
                <c:pt idx="99">
                  <c:v>601.28048514233251</c:v>
                </c:pt>
                <c:pt idx="100">
                  <c:v>601.54516773682292</c:v>
                </c:pt>
                <c:pt idx="101">
                  <c:v>601.80191213626017</c:v>
                </c:pt>
                <c:pt idx="102">
                  <c:v>602.05125432574107</c:v>
                </c:pt>
                <c:pt idx="103">
                  <c:v>602.29359196194036</c:v>
                </c:pt>
                <c:pt idx="104">
                  <c:v>602.52923562201738</c:v>
                </c:pt>
                <c:pt idx="105">
                  <c:v>602.75844044653502</c:v>
                </c:pt>
                <c:pt idx="106">
                  <c:v>602.98142569407673</c:v>
                </c:pt>
                <c:pt idx="107">
                  <c:v>603.19838684222043</c:v>
                </c:pt>
                <c:pt idx="108">
                  <c:v>603.40950309215532</c:v>
                </c:pt>
                <c:pt idx="109">
                  <c:v>603.61494203847724</c:v>
                </c:pt>
                <c:pt idx="110">
                  <c:v>603.81486259017561</c:v>
                </c:pt>
                <c:pt idx="111">
                  <c:v>604.00941681236395</c:v>
                </c:pt>
                <c:pt idx="112">
                  <c:v>604.19875110155988</c:v>
                </c:pt>
                <c:pt idx="113">
                  <c:v>604.3830069490366</c:v>
                </c:pt>
                <c:pt idx="114">
                  <c:v>604.56232144918602</c:v>
                </c:pt>
                <c:pt idx="115">
                  <c:v>604.73682764967361</c:v>
                </c:pt>
                <c:pt idx="116">
                  <c:v>604.90665480307678</c:v>
                </c:pt>
                <c:pt idx="117">
                  <c:v>605.07192855683172</c:v>
                </c:pt>
                <c:pt idx="118">
                  <c:v>605.23277110421759</c:v>
                </c:pt>
                <c:pt idx="119">
                  <c:v>605.38930131041457</c:v>
                </c:pt>
                <c:pt idx="120">
                  <c:v>605.5416348223132</c:v>
                </c:pt>
                <c:pt idx="121">
                  <c:v>605.6898841674481</c:v>
                </c:pt>
                <c:pt idx="122">
                  <c:v>605.83415884539238</c:v>
                </c:pt>
                <c:pt idx="123">
                  <c:v>605.97456541369013</c:v>
                </c:pt>
                <c:pt idx="124">
                  <c:v>606.11120756963101</c:v>
                </c:pt>
                <c:pt idx="125">
                  <c:v>606.24418622869086</c:v>
                </c:pt>
                <c:pt idx="126">
                  <c:v>606.37359960016761</c:v>
                </c:pt>
                <c:pt idx="127">
                  <c:v>606.49954326035777</c:v>
                </c:pt>
                <c:pt idx="128">
                  <c:v>606.62211022350732</c:v>
                </c:pt>
                <c:pt idx="129">
                  <c:v>606.74139101069875</c:v>
                </c:pt>
                <c:pt idx="130">
                  <c:v>606.85747371679292</c:v>
                </c:pt>
                <c:pt idx="131">
                  <c:v>606.97223907416196</c:v>
                </c:pt>
                <c:pt idx="132">
                  <c:v>607.08692229740211</c:v>
                </c:pt>
                <c:pt idx="133">
                  <c:v>607.20234001902372</c:v>
                </c:pt>
                <c:pt idx="134">
                  <c:v>607.31903755182043</c:v>
                </c:pt>
                <c:pt idx="135">
                  <c:v>607.43738445193492</c:v>
                </c:pt>
                <c:pt idx="136">
                  <c:v>607.55763653475378</c:v>
                </c:pt>
                <c:pt idx="137">
                  <c:v>607.67997612241663</c:v>
                </c:pt>
                <c:pt idx="138">
                  <c:v>607.80453816610839</c:v>
                </c:pt>
                <c:pt idx="139">
                  <c:v>607.93142720272999</c:v>
                </c:pt>
                <c:pt idx="140">
                  <c:v>608.06072836419253</c:v>
                </c:pt>
                <c:pt idx="141">
                  <c:v>608.19251452763126</c:v>
                </c:pt>
                <c:pt idx="142">
                  <c:v>608.32685096161822</c:v>
                </c:pt>
                <c:pt idx="143">
                  <c:v>608.46379834767708</c:v>
                </c:pt>
                <c:pt idx="144">
                  <c:v>608.60341474767188</c:v>
                </c:pt>
                <c:pt idx="145">
                  <c:v>608.74575688731397</c:v>
                </c:pt>
                <c:pt idx="146">
                  <c:v>608.89088099603453</c:v>
                </c:pt>
                <c:pt idx="147">
                  <c:v>609.03884335912176</c:v>
                </c:pt>
                <c:pt idx="148">
                  <c:v>609.18970068328451</c:v>
                </c:pt>
                <c:pt idx="149">
                  <c:v>609.34351034128872</c:v>
                </c:pt>
                <c:pt idx="150">
                  <c:v>609.50033053826678</c:v>
                </c:pt>
                <c:pt idx="151">
                  <c:v>609.66022042734369</c:v>
                </c:pt>
                <c:pt idx="152">
                  <c:v>609.82324019252178</c:v>
                </c:pt>
                <c:pt idx="153">
                  <c:v>609.98945111046817</c:v>
                </c:pt>
                <c:pt idx="154">
                  <c:v>610.1589155987632</c:v>
                </c:pt>
                <c:pt idx="155">
                  <c:v>610.33169725551807</c:v>
                </c:pt>
                <c:pt idx="156">
                  <c:v>610.50786089354801</c:v>
                </c:pt>
                <c:pt idx="157">
                  <c:v>610.68747257117207</c:v>
                </c:pt>
                <c:pt idx="158">
                  <c:v>610.87059962098647</c:v>
                </c:pt>
                <c:pt idx="159">
                  <c:v>611.05731067748786</c:v>
                </c:pt>
                <c:pt idx="160">
                  <c:v>611.24767570411848</c:v>
                </c:pt>
                <c:pt idx="161">
                  <c:v>611.44176602010748</c:v>
                </c:pt>
                <c:pt idx="162">
                  <c:v>611.64107812096609</c:v>
                </c:pt>
                <c:pt idx="163">
                  <c:v>611.84671052182455</c:v>
                </c:pt>
                <c:pt idx="164">
                  <c:v>612.05950370309597</c:v>
                </c:pt>
                <c:pt idx="165">
                  <c:v>612.28013260007231</c:v>
                </c:pt>
                <c:pt idx="166">
                  <c:v>612.50916779680051</c:v>
                </c:pt>
                <c:pt idx="167">
                  <c:v>612.74711608416305</c:v>
                </c:pt>
                <c:pt idx="168">
                  <c:v>612.9944474139179</c:v>
                </c:pt>
                <c:pt idx="169">
                  <c:v>613.2516128872594</c:v>
                </c:pt>
                <c:pt idx="170">
                  <c:v>613.51905683787834</c:v>
                </c:pt>
                <c:pt idx="171">
                  <c:v>613.79722502825132</c:v>
                </c:pt>
                <c:pt idx="172">
                  <c:v>614.08657029107462</c:v>
                </c:pt>
                <c:pt idx="173">
                  <c:v>614.38755649473467</c:v>
                </c:pt>
                <c:pt idx="174">
                  <c:v>614.70066141290101</c:v>
                </c:pt>
                <c:pt idx="175">
                  <c:v>615.02637888123934</c:v>
                </c:pt>
                <c:pt idx="176">
                  <c:v>615.3652204942556</c:v>
                </c:pt>
                <c:pt idx="177">
                  <c:v>615.71771700955344</c:v>
                </c:pt>
                <c:pt idx="178">
                  <c:v>616.08441957025343</c:v>
                </c:pt>
                <c:pt idx="179">
                  <c:v>616.46590081904651</c:v>
                </c:pt>
                <c:pt idx="180">
                  <c:v>616.86275595278073</c:v>
                </c:pt>
                <c:pt idx="181">
                  <c:v>617.27560375028702</c:v>
                </c:pt>
                <c:pt idx="182">
                  <c:v>617.70508759548272</c:v>
                </c:pt>
                <c:pt idx="183">
                  <c:v>618.15187651077383</c:v>
                </c:pt>
                <c:pt idx="184">
                  <c:v>618.61666621116035</c:v>
                </c:pt>
                <c:pt idx="185">
                  <c:v>619.10018018642506</c:v>
                </c:pt>
                <c:pt idx="186">
                  <c:v>619.60317081680466</c:v>
                </c:pt>
                <c:pt idx="187">
                  <c:v>620.12642052625529</c:v>
                </c:pt>
                <c:pt idx="188">
                  <c:v>620.67074297659155</c:v>
                </c:pt>
                <c:pt idx="189">
                  <c:v>621.23698430524848</c:v>
                </c:pt>
                <c:pt idx="190">
                  <c:v>621.82602440908386</c:v>
                </c:pt>
                <c:pt idx="191">
                  <c:v>622.4387782764386</c:v>
                </c:pt>
                <c:pt idx="192">
                  <c:v>623.07619736956121</c:v>
                </c:pt>
                <c:pt idx="193">
                  <c:v>623.74673782021466</c:v>
                </c:pt>
                <c:pt idx="194">
                  <c:v>624.45730561044138</c:v>
                </c:pt>
                <c:pt idx="195">
                  <c:v>625.21385088681529</c:v>
                </c:pt>
                <c:pt idx="196">
                  <c:v>626.02177466388218</c:v>
                </c:pt>
                <c:pt idx="197">
                  <c:v>626.88620960785079</c:v>
                </c:pt>
                <c:pt idx="198">
                  <c:v>627.81221648535859</c:v>
                </c:pt>
                <c:pt idx="199">
                  <c:v>628.80492432073095</c:v>
                </c:pt>
                <c:pt idx="200">
                  <c:v>629.86963318576159</c:v>
                </c:pt>
                <c:pt idx="201">
                  <c:v>631.01189240533085</c:v>
                </c:pt>
                <c:pt idx="202">
                  <c:v>632.23756282793124</c:v>
                </c:pt>
                <c:pt idx="203">
                  <c:v>633.55286902751993</c:v>
                </c:pt>
                <c:pt idx="204">
                  <c:v>634.96444543094344</c:v>
                </c:pt>
                <c:pt idx="205">
                  <c:v>636.47937910633061</c:v>
                </c:pt>
                <c:pt idx="206">
                  <c:v>638.10525110216111</c:v>
                </c:pt>
                <c:pt idx="207">
                  <c:v>639.85017765934015</c:v>
                </c:pt>
                <c:pt idx="208">
                  <c:v>641.72285223868664</c:v>
                </c:pt>
                <c:pt idx="209">
                  <c:v>643.73258905255454</c:v>
                </c:pt>
                <c:pt idx="210">
                  <c:v>645.88936862058188</c:v>
                </c:pt>
                <c:pt idx="211">
                  <c:v>648.20388575796187</c:v>
                </c:pt>
                <c:pt idx="212">
                  <c:v>650.68760033136857</c:v>
                </c:pt>
                <c:pt idx="213">
                  <c:v>653.352791070026</c:v>
                </c:pt>
                <c:pt idx="214">
                  <c:v>656.21261268877345</c:v>
                </c:pt>
                <c:pt idx="215">
                  <c:v>659.28115656046509</c:v>
                </c:pt>
                <c:pt idx="216">
                  <c:v>662.57351516261531</c:v>
                </c:pt>
                <c:pt idx="217">
                  <c:v>666.10585051503836</c:v>
                </c:pt>
                <c:pt idx="218">
                  <c:v>669.89546681933632</c:v>
                </c:pt>
                <c:pt idx="219">
                  <c:v>673.96088750597653</c:v>
                </c:pt>
                <c:pt idx="220">
                  <c:v>678.32193688924133</c:v>
                </c:pt>
                <c:pt idx="221">
                  <c:v>682.99982662359457</c:v>
                </c:pt>
                <c:pt idx="222">
                  <c:v>688.01724714618354</c:v>
                </c:pt>
                <c:pt idx="223">
                  <c:v>693.37722783457525</c:v>
                </c:pt>
                <c:pt idx="224">
                  <c:v>699.08870311938028</c:v>
                </c:pt>
                <c:pt idx="225">
                  <c:v>705.16495192429011</c:v>
                </c:pt>
                <c:pt idx="226">
                  <c:v>711.62257378138634</c:v>
                </c:pt>
                <c:pt idx="227">
                  <c:v>718.48082471153577</c:v>
                </c:pt>
                <c:pt idx="228">
                  <c:v>725.76119448975771</c:v>
                </c:pt>
                <c:pt idx="229">
                  <c:v>733.48714606989358</c:v>
                </c:pt>
                <c:pt idx="230">
                  <c:v>741.68396413143989</c:v>
                </c:pt>
                <c:pt idx="231">
                  <c:v>750.37867722316935</c:v>
                </c:pt>
                <c:pt idx="232">
                  <c:v>759.6000296831196</c:v>
                </c:pt>
                <c:pt idx="233">
                  <c:v>769.37848733292992</c:v>
                </c:pt>
                <c:pt idx="234">
                  <c:v>779.74626616108992</c:v>
                </c:pt>
                <c:pt idx="235">
                  <c:v>790.73737668392857</c:v>
                </c:pt>
                <c:pt idx="236">
                  <c:v>802.38767898007507</c:v>
                </c:pt>
                <c:pt idx="237">
                  <c:v>814.73494491825136</c:v>
                </c:pt>
                <c:pt idx="238">
                  <c:v>827.76897059043836</c:v>
                </c:pt>
                <c:pt idx="239">
                  <c:v>841.49316742975373</c:v>
                </c:pt>
                <c:pt idx="240">
                  <c:v>855.92037646307415</c:v>
                </c:pt>
                <c:pt idx="241">
                  <c:v>871.07009713741843</c:v>
                </c:pt>
                <c:pt idx="242">
                  <c:v>886.96665478665295</c:v>
                </c:pt>
                <c:pt idx="243">
                  <c:v>903.63799056743346</c:v>
                </c:pt>
                <c:pt idx="244">
                  <c:v>921.11486379529754</c:v>
                </c:pt>
                <c:pt idx="245">
                  <c:v>939.43032706852136</c:v>
                </c:pt>
                <c:pt idx="246">
                  <c:v>958.61938134774812</c:v>
                </c:pt>
                <c:pt idx="247">
                  <c:v>978.71874921469441</c:v>
                </c:pt>
                <c:pt idx="248">
                  <c:v>999.76672514516122</c:v>
                </c:pt>
                <c:pt idx="249">
                  <c:v>1021.8030753083643</c:v>
                </c:pt>
                <c:pt idx="250">
                  <c:v>1044.8689684764352</c:v>
                </c:pt>
                <c:pt idx="251">
                  <c:v>1069.0069256425011</c:v>
                </c:pt>
                <c:pt idx="252">
                  <c:v>1094.2607799310042</c:v>
                </c:pt>
                <c:pt idx="253">
                  <c:v>1120.6756410226635</c:v>
                </c:pt>
                <c:pt idx="254">
                  <c:v>1147.796896768421</c:v>
                </c:pt>
                <c:pt idx="255">
                  <c:v>1175.3350656965645</c:v>
                </c:pt>
                <c:pt idx="256">
                  <c:v>1203.1055779258841</c:v>
                </c:pt>
                <c:pt idx="257">
                  <c:v>1230.990513544094</c:v>
                </c:pt>
                <c:pt idx="258">
                  <c:v>1258.9142951450503</c:v>
                </c:pt>
                <c:pt idx="259">
                  <c:v>1286.828247108298</c:v>
                </c:pt>
                <c:pt idx="260">
                  <c:v>1314.7007882910473</c:v>
                </c:pt>
                <c:pt idx="261">
                  <c:v>1342.511203468262</c:v>
                </c:pt>
                <c:pt idx="262">
                  <c:v>1370.245688016518</c:v>
                </c:pt>
                <c:pt idx="263">
                  <c:v>1397.8948364345349</c:v>
                </c:pt>
                <c:pt idx="264">
                  <c:v>1425.4520478192762</c:v>
                </c:pt>
                <c:pt idx="265">
                  <c:v>1452.9125136288271</c:v>
                </c:pt>
                <c:pt idx="266">
                  <c:v>1480.2725751742967</c:v>
                </c:pt>
                <c:pt idx="267">
                  <c:v>1507.5293158516099</c:v>
                </c:pt>
                <c:pt idx="268">
                  <c:v>1534.6803023933328</c:v>
                </c:pt>
                <c:pt idx="269">
                  <c:v>1561.4652911415276</c:v>
                </c:pt>
                <c:pt idx="270">
                  <c:v>1587.7328177413772</c:v>
                </c:pt>
                <c:pt idx="271">
                  <c:v>1613.3980594740615</c:v>
                </c:pt>
                <c:pt idx="272">
                  <c:v>1638.4169357540411</c:v>
                </c:pt>
                <c:pt idx="273">
                  <c:v>1662.770191947254</c:v>
                </c:pt>
                <c:pt idx="274">
                  <c:v>1686.4536206566963</c:v>
                </c:pt>
                <c:pt idx="275">
                  <c:v>1709.4720559512793</c:v>
                </c:pt>
                <c:pt idx="276">
                  <c:v>1731.8356868436645</c:v>
                </c:pt>
                <c:pt idx="277">
                  <c:v>1753.5577963347503</c:v>
                </c:pt>
                <c:pt idx="278">
                  <c:v>1774.6533766412595</c:v>
                </c:pt>
                <c:pt idx="279">
                  <c:v>1795.1382828903711</c:v>
                </c:pt>
                <c:pt idx="280">
                  <c:v>1815.0287176886607</c:v>
                </c:pt>
                <c:pt idx="281">
                  <c:v>1834.3409189633298</c:v>
                </c:pt>
                <c:pt idx="282">
                  <c:v>1853.0909726446696</c:v>
                </c:pt>
                <c:pt idx="283">
                  <c:v>1871.2947019834894</c:v>
                </c:pt>
                <c:pt idx="284">
                  <c:v>1888.9676038754837</c:v>
                </c:pt>
                <c:pt idx="285">
                  <c:v>1906.1248139836321</c:v>
                </c:pt>
                <c:pt idx="286">
                  <c:v>1922.7810894683334</c:v>
                </c:pt>
                <c:pt idx="287">
                  <c:v>1938.9508024487554</c:v>
                </c:pt>
                <c:pt idx="288">
                  <c:v>1954.6479399701736</c:v>
                </c:pt>
                <c:pt idx="289">
                  <c:v>1969.8861078815717</c:v>
                </c:pt>
                <c:pt idx="290">
                  <c:v>1984.6785370292648</c:v>
                </c:pt>
                <c:pt idx="291">
                  <c:v>1999.0380907878332</c:v>
                </c:pt>
                <c:pt idx="292">
                  <c:v>2012.9772733279649</c:v>
                </c:pt>
                <c:pt idx="293">
                  <c:v>2026.5082382533435</c:v>
                </c:pt>
                <c:pt idx="294">
                  <c:v>2039.6427973816562</c:v>
                </c:pt>
                <c:pt idx="295">
                  <c:v>2052.3924295326692</c:v>
                </c:pt>
                <c:pt idx="296">
                  <c:v>2064.7682892403582</c:v>
                </c:pt>
                <c:pt idx="297">
                  <c:v>2076.7812153393147</c:v>
                </c:pt>
                <c:pt idx="298">
                  <c:v>2088.4417393960966</c:v>
                </c:pt>
                <c:pt idx="299">
                  <c:v>2099.7930608833253</c:v>
                </c:pt>
                <c:pt idx="300">
                  <c:v>2110.8638947316604</c:v>
                </c:pt>
                <c:pt idx="301">
                  <c:v>2121.6739235268797</c:v>
                </c:pt>
                <c:pt idx="302">
                  <c:v>2132.237184227683</c:v>
                </c:pt>
                <c:pt idx="303">
                  <c:v>2142.5641720647709</c:v>
                </c:pt>
                <c:pt idx="304">
                  <c:v>2152.6631477260785</c:v>
                </c:pt>
                <c:pt idx="305">
                  <c:v>2162.5409497386013</c:v>
                </c:pt>
                <c:pt idx="306">
                  <c:v>2172.2034995537947</c:v>
                </c:pt>
                <c:pt idx="307">
                  <c:v>2181.656115788734</c:v>
                </c:pt>
                <c:pt idx="308">
                  <c:v>2190.9037099447514</c:v>
                </c:pt>
                <c:pt idx="309">
                  <c:v>2199.9509085174245</c:v>
                </c:pt>
                <c:pt idx="310">
                  <c:v>2208.8021293901261</c:v>
                </c:pt>
                <c:pt idx="311">
                  <c:v>2217.4616298322521</c:v>
                </c:pt>
                <c:pt idx="312">
                  <c:v>2225.9335368583424</c:v>
                </c:pt>
                <c:pt idx="313">
                  <c:v>2234.2218666274111</c:v>
                </c:pt>
                <c:pt idx="314">
                  <c:v>2242.3305370300786</c:v>
                </c:pt>
                <c:pt idx="315">
                  <c:v>2250.3104958852623</c:v>
                </c:pt>
                <c:pt idx="316">
                  <c:v>2258.1940315139686</c:v>
                </c:pt>
                <c:pt idx="317">
                  <c:v>2266.0016139074892</c:v>
                </c:pt>
                <c:pt idx="318">
                  <c:v>2273.7462281721923</c:v>
                </c:pt>
                <c:pt idx="319">
                  <c:v>2281.436119429814</c:v>
                </c:pt>
                <c:pt idx="320">
                  <c:v>2289.0765314560294</c:v>
                </c:pt>
                <c:pt idx="321">
                  <c:v>2296.6708079168807</c:v>
                </c:pt>
                <c:pt idx="322">
                  <c:v>2304.2210898607514</c:v>
                </c:pt>
                <c:pt idx="323">
                  <c:v>2311.7287574755455</c:v>
                </c:pt>
                <c:pt idx="324">
                  <c:v>2319.1947098652345</c:v>
                </c:pt>
                <c:pt idx="325">
                  <c:v>2326.6195422313904</c:v>
                </c:pt>
                <c:pt idx="326">
                  <c:v>2334.0036580747856</c:v>
                </c:pt>
                <c:pt idx="327">
                  <c:v>2341.3473402420382</c:v>
                </c:pt>
                <c:pt idx="328">
                  <c:v>2348.6507959074456</c:v>
                </c:pt>
                <c:pt idx="329">
                  <c:v>2355.9141850474912</c:v>
                </c:pt>
                <c:pt idx="330">
                  <c:v>2363.1376384612095</c:v>
                </c:pt>
                <c:pt idx="331">
                  <c:v>2370.3212691700815</c:v>
                </c:pt>
                <c:pt idx="332">
                  <c:v>2377.4651796253829</c:v>
                </c:pt>
                <c:pt idx="333">
                  <c:v>2384.5694662605929</c:v>
                </c:pt>
                <c:pt idx="334">
                  <c:v>2391.6342223626161</c:v>
                </c:pt>
                <c:pt idx="335">
                  <c:v>2398.6595398784652</c:v>
                </c:pt>
                <c:pt idx="336">
                  <c:v>2405.6455105479054</c:v>
                </c:pt>
                <c:pt idx="337">
                  <c:v>2412.5922266093439</c:v>
                </c:pt>
                <c:pt idx="338">
                  <c:v>2419.4997812355573</c:v>
                </c:pt>
                <c:pt idx="339">
                  <c:v>2426.3682687984065</c:v>
                </c:pt>
                <c:pt idx="340">
                  <c:v>2433.1977850253338</c:v>
                </c:pt>
                <c:pt idx="341">
                  <c:v>2439.9884270873949</c:v>
                </c:pt>
                <c:pt idx="342">
                  <c:v>2446.7402936440053</c:v>
                </c:pt>
                <c:pt idx="343">
                  <c:v>2453.4534848603403</c:v>
                </c:pt>
                <c:pt idx="344">
                  <c:v>2460.1281024074829</c:v>
                </c:pt>
                <c:pt idx="345">
                  <c:v>2466.7642494517145</c:v>
                </c:pt>
                <c:pt idx="346">
                  <c:v>2473.436361072605</c:v>
                </c:pt>
                <c:pt idx="347">
                  <c:v>2480.1945655590266</c:v>
                </c:pt>
                <c:pt idx="348">
                  <c:v>2487.0731515471248</c:v>
                </c:pt>
                <c:pt idx="349">
                  <c:v>2494.0960974440973</c:v>
                </c:pt>
                <c:pt idx="350">
                  <c:v>2501.280682411511</c:v>
                </c:pt>
                <c:pt idx="351">
                  <c:v>2508.6398445424811</c:v>
                </c:pt>
                <c:pt idx="352">
                  <c:v>2516.1837209219152</c:v>
                </c:pt>
                <c:pt idx="353">
                  <c:v>2523.920653437458</c:v>
                </c:pt>
                <c:pt idx="354">
                  <c:v>2531.8578457128274</c:v>
                </c:pt>
                <c:pt idx="355">
                  <c:v>2540.0017922118127</c:v>
                </c:pt>
                <c:pt idx="356">
                  <c:v>2548.3585585550413</c:v>
                </c:pt>
                <c:pt idx="357">
                  <c:v>2556.9339646602243</c:v>
                </c:pt>
                <c:pt idx="358">
                  <c:v>2565.7337044033929</c:v>
                </c:pt>
                <c:pt idx="359">
                  <c:v>2574.7634238012993</c:v>
                </c:pt>
                <c:pt idx="360">
                  <c:v>2584.0287720769725</c:v>
                </c:pt>
                <c:pt idx="361">
                  <c:v>2593.5354349829254</c:v>
                </c:pt>
                <c:pt idx="362">
                  <c:v>2603.2891564999131</c:v>
                </c:pt>
                <c:pt idx="363">
                  <c:v>2613.2957529027917</c:v>
                </c:pt>
                <c:pt idx="364">
                  <c:v>2623.561121796663</c:v>
                </c:pt>
                <c:pt idx="365">
                  <c:v>2634.0912478200116</c:v>
                </c:pt>
                <c:pt idx="366">
                  <c:v>2644.8922061196718</c:v>
                </c:pt>
                <c:pt idx="367">
                  <c:v>2655.970164316012</c:v>
                </c:pt>
                <c:pt idx="368">
                  <c:v>2667.3313834244013</c:v>
                </c:pt>
                <c:pt idx="369">
                  <c:v>2678.9822180342376</c:v>
                </c:pt>
                <c:pt idx="370">
                  <c:v>2690.929115939216</c:v>
                </c:pt>
                <c:pt idx="371">
                  <c:v>2703.1786173422356</c:v>
                </c:pt>
                <c:pt idx="372">
                  <c:v>2715.7373537124181</c:v>
                </c:pt>
                <c:pt idx="373">
                  <c:v>2728.6120463417165</c:v>
                </c:pt>
                <c:pt idx="374">
                  <c:v>2741.798335707088</c:v>
                </c:pt>
                <c:pt idx="375">
                  <c:v>2755.2953464642674</c:v>
                </c:pt>
                <c:pt idx="376">
                  <c:v>2769.1044866614029</c:v>
                </c:pt>
                <c:pt idx="377">
                  <c:v>2783.2286651858667</c:v>
                </c:pt>
                <c:pt idx="378">
                  <c:v>2797.6717814166805</c:v>
                </c:pt>
                <c:pt idx="379">
                  <c:v>2812.4383920070532</c:v>
                </c:pt>
                <c:pt idx="380">
                  <c:v>2827.5334928985499</c:v>
                </c:pt>
                <c:pt idx="381">
                  <c:v>2842.962376270083</c:v>
                </c:pt>
                <c:pt idx="382">
                  <c:v>2858.7305361890576</c:v>
                </c:pt>
                <c:pt idx="383">
                  <c:v>2874.8436058881803</c:v>
                </c:pt>
                <c:pt idx="384">
                  <c:v>2891.3073155520815</c:v>
                </c:pt>
                <c:pt idx="385">
                  <c:v>2908.1274633780508</c:v>
                </c:pt>
                <c:pt idx="386">
                  <c:v>2925.3098952009123</c:v>
                </c:pt>
                <c:pt idx="387">
                  <c:v>2942.8604896160869</c:v>
                </c:pt>
                <c:pt idx="388">
                  <c:v>2960.785146604991</c:v>
                </c:pt>
                <c:pt idx="389">
                  <c:v>2978.938679326845</c:v>
                </c:pt>
                <c:pt idx="390">
                  <c:v>2997.2283270082958</c:v>
                </c:pt>
                <c:pt idx="391">
                  <c:v>3015.594688299102</c:v>
                </c:pt>
                <c:pt idx="392">
                  <c:v>3033.9995884622595</c:v>
                </c:pt>
                <c:pt idx="393">
                  <c:v>3052.4183594363644</c:v>
                </c:pt>
                <c:pt idx="394">
                  <c:v>3070.8349281293181</c:v>
                </c:pt>
                <c:pt idx="395">
                  <c:v>3089.2386916559144</c:v>
                </c:pt>
                <c:pt idx="396">
                  <c:v>3107.6225295669628</c:v>
                </c:pt>
                <c:pt idx="397">
                  <c:v>3125.9815394690772</c:v>
                </c:pt>
                <c:pt idx="398">
                  <c:v>3144.3122328570375</c:v>
                </c:pt>
                <c:pt idx="399">
                  <c:v>3162.6120237077689</c:v>
                </c:pt>
                <c:pt idx="400">
                  <c:v>3180.8789033000339</c:v>
                </c:pt>
                <c:pt idx="401">
                  <c:v>3199.1112334839358</c:v>
                </c:pt>
                <c:pt idx="402">
                  <c:v>3217.3076152854633</c:v>
                </c:pt>
                <c:pt idx="403">
                  <c:v>3235.4668054209701</c:v>
                </c:pt>
                <c:pt idx="404">
                  <c:v>3253.5876632777254</c:v>
                </c:pt>
                <c:pt idx="405">
                  <c:v>3271.5440732004458</c:v>
                </c:pt>
                <c:pt idx="406">
                  <c:v>3289.2603416759762</c:v>
                </c:pt>
                <c:pt idx="407">
                  <c:v>3306.6920845668237</c:v>
                </c:pt>
                <c:pt idx="408">
                  <c:v>3323.8143414705642</c:v>
                </c:pt>
                <c:pt idx="409">
                  <c:v>3340.6141849113906</c:v>
                </c:pt>
                <c:pt idx="410">
                  <c:v>3357.0861249108934</c:v>
                </c:pt>
                <c:pt idx="411">
                  <c:v>3373.2292519577136</c:v>
                </c:pt>
                <c:pt idx="412">
                  <c:v>3389.0454610156698</c:v>
                </c:pt>
                <c:pt idx="413">
                  <c:v>3404.5383477608721</c:v>
                </c:pt>
                <c:pt idx="414">
                  <c:v>3419.7125228214318</c:v>
                </c:pt>
                <c:pt idx="415">
                  <c:v>3434.5731859300172</c:v>
                </c:pt>
                <c:pt idx="416">
                  <c:v>3449.1258616852242</c:v>
                </c:pt>
                <c:pt idx="417">
                  <c:v>3463.376235795959</c:v>
                </c:pt>
                <c:pt idx="418">
                  <c:v>3477.3300538017143</c:v>
                </c:pt>
                <c:pt idx="419">
                  <c:v>3490.9930586370874</c:v>
                </c:pt>
                <c:pt idx="420">
                  <c:v>3504.3709523473981</c:v>
                </c:pt>
                <c:pt idx="421">
                  <c:v>3517.469372819955</c:v>
                </c:pt>
                <c:pt idx="422">
                  <c:v>3530.2938798510004</c:v>
                </c:pt>
                <c:pt idx="423">
                  <c:v>3542.8499470167571</c:v>
                </c:pt>
                <c:pt idx="424">
                  <c:v>3555.1429571526755</c:v>
                </c:pt>
                <c:pt idx="425">
                  <c:v>3567.1782000753797</c:v>
                </c:pt>
                <c:pt idx="426">
                  <c:v>3578.9608716980665</c:v>
                </c:pt>
                <c:pt idx="427">
                  <c:v>3590.4960740110573</c:v>
                </c:pt>
                <c:pt idx="428">
                  <c:v>3601.7888155987375</c:v>
                </c:pt>
                <c:pt idx="429">
                  <c:v>3612.8440124881754</c:v>
                </c:pt>
                <c:pt idx="430">
                  <c:v>3623.6664892018421</c:v>
                </c:pt>
                <c:pt idx="431">
                  <c:v>3634.2609799348184</c:v>
                </c:pt>
                <c:pt idx="432">
                  <c:v>3644.6321298067114</c:v>
                </c:pt>
                <c:pt idx="433">
                  <c:v>3654.7844961570568</c:v>
                </c:pt>
                <c:pt idx="434">
                  <c:v>3664.7225498645471</c:v>
                </c:pt>
                <c:pt idx="435">
                  <c:v>3674.4087588955636</c:v>
                </c:pt>
                <c:pt idx="436">
                  <c:v>3683.8240607178677</c:v>
                </c:pt>
                <c:pt idx="437">
                  <c:v>3692.9605638612761</c:v>
                </c:pt>
                <c:pt idx="438">
                  <c:v>3701.8170883800703</c:v>
                </c:pt>
                <c:pt idx="439">
                  <c:v>3710.3964423771986</c:v>
                </c:pt>
                <c:pt idx="440">
                  <c:v>3718.7037601191391</c:v>
                </c:pt>
                <c:pt idx="441">
                  <c:v>3726.745489258175</c:v>
                </c:pt>
                <c:pt idx="442">
                  <c:v>3734.5287749062099</c:v>
                </c:pt>
                <c:pt idx="443">
                  <c:v>3742.061086295053</c:v>
                </c:pt>
                <c:pt idx="444">
                  <c:v>3749.349991685795</c:v>
                </c:pt>
                <c:pt idx="445">
                  <c:v>3756.4030238390351</c:v>
                </c:pt>
                <c:pt idx="446">
                  <c:v>3763.2276007704131</c:v>
                </c:pt>
                <c:pt idx="447">
                  <c:v>3769.8309802221597</c:v>
                </c:pt>
                <c:pt idx="448">
                  <c:v>3776.2202346631789</c:v>
                </c:pt>
                <c:pt idx="449">
                  <c:v>3782.4022387558257</c:v>
                </c:pt>
                <c:pt idx="450">
                  <c:v>3788.3836643619497</c:v>
                </c:pt>
                <c:pt idx="451">
                  <c:v>3794.170980077442</c:v>
                </c:pt>
                <c:pt idx="452">
                  <c:v>3799.7704534565441</c:v>
                </c:pt>
                <c:pt idx="453">
                  <c:v>3805.1881548038168</c:v>
                </c:pt>
                <c:pt idx="454">
                  <c:v>3810.4299618498248</c:v>
                </c:pt>
                <c:pt idx="455">
                  <c:v>3815.5015648944905</c:v>
                </c:pt>
                <c:pt idx="456">
                  <c:v>3820.4084721658146</c:v>
                </c:pt>
                <c:pt idx="457">
                  <c:v>3825.156015241751</c:v>
                </c:pt>
                <c:pt idx="458">
                  <c:v>3829.7493544441613</c:v>
                </c:pt>
                <c:pt idx="459">
                  <c:v>3834.1934841511197</c:v>
                </c:pt>
                <c:pt idx="460">
                  <c:v>3838.4932379966153</c:v>
                </c:pt>
                <c:pt idx="461">
                  <c:v>3842.653293940582</c:v>
                </c:pt>
                <c:pt idx="462">
                  <c:v>3846.6781792006241</c:v>
                </c:pt>
                <c:pt idx="463">
                  <c:v>3850.5722750419191</c:v>
                </c:pt>
                <c:pt idx="464">
                  <c:v>3854.339821424855</c:v>
                </c:pt>
                <c:pt idx="465">
                  <c:v>3857.9849215118006</c:v>
                </c:pt>
                <c:pt idx="466">
                  <c:v>3861.5358619630015</c:v>
                </c:pt>
                <c:pt idx="467">
                  <c:v>3865.0106126422929</c:v>
                </c:pt>
                <c:pt idx="468">
                  <c:v>3868.4206690519063</c:v>
                </c:pt>
                <c:pt idx="469">
                  <c:v>3871.7734627256482</c:v>
                </c:pt>
                <c:pt idx="470">
                  <c:v>3875.0738732873688</c:v>
                </c:pt>
                <c:pt idx="471">
                  <c:v>3878.3251769786452</c:v>
                </c:pt>
                <c:pt idx="472">
                  <c:v>3881.5296416829592</c:v>
                </c:pt>
                <c:pt idx="473">
                  <c:v>3884.6889001985478</c:v>
                </c:pt>
                <c:pt idx="474">
                  <c:v>3887.8041844087002</c:v>
                </c:pt>
                <c:pt idx="475">
                  <c:v>3890.876472195037</c:v>
                </c:pt>
                <c:pt idx="476">
                  <c:v>3893.9065796161735</c:v>
                </c:pt>
                <c:pt idx="477">
                  <c:v>3896.8952187526847</c:v>
                </c:pt>
                <c:pt idx="478">
                  <c:v>3899.8430340155332</c:v>
                </c:pt>
                <c:pt idx="479">
                  <c:v>3902.7506249453172</c:v>
                </c:pt>
                <c:pt idx="480">
                  <c:v>3905.6185605376781</c:v>
                </c:pt>
                <c:pt idx="481">
                  <c:v>3908.4473882533644</c:v>
                </c:pt>
                <c:pt idx="482">
                  <c:v>3911.2376396941459</c:v>
                </c:pt>
                <c:pt idx="483">
                  <c:v>3913.9898341872995</c:v>
                </c:pt>
                <c:pt idx="484">
                  <c:v>3916.7044810581488</c:v>
                </c:pt>
                <c:pt idx="485">
                  <c:v>3919.3820810795928</c:v>
                </c:pt>
                <c:pt idx="486">
                  <c:v>3922.023127405289</c:v>
                </c:pt>
                <c:pt idx="487">
                  <c:v>3924.6281061788482</c:v>
                </c:pt>
                <c:pt idx="488">
                  <c:v>3927.1974969396829</c:v>
                </c:pt>
                <c:pt idx="489">
                  <c:v>3929.7317729011788</c:v>
                </c:pt>
                <c:pt idx="490">
                  <c:v>3932.231401148651</c:v>
                </c:pt>
                <c:pt idx="491">
                  <c:v>3934.6968427868424</c:v>
                </c:pt>
                <c:pt idx="492">
                  <c:v>3937.1285530556329</c:v>
                </c:pt>
                <c:pt idx="493">
                  <c:v>3939.5269814256671</c:v>
                </c:pt>
                <c:pt idx="494">
                  <c:v>3941.8925716812296</c:v>
                </c:pt>
                <c:pt idx="495">
                  <c:v>3944.2257619949792</c:v>
                </c:pt>
                <c:pt idx="496">
                  <c:v>3946.5521233159252</c:v>
                </c:pt>
                <c:pt idx="497">
                  <c:v>3948.8884607571235</c:v>
                </c:pt>
                <c:pt idx="498">
                  <c:v>3951.2459040425128</c:v>
                </c:pt>
                <c:pt idx="499">
                  <c:v>3953.6319097502474</c:v>
                </c:pt>
                <c:pt idx="500">
                  <c:v>3956.0515585331964</c:v>
                </c:pt>
                <c:pt idx="501">
                  <c:v>3958.508395573187</c:v>
                </c:pt>
                <c:pt idx="502">
                  <c:v>3961.0049751101169</c:v>
                </c:pt>
                <c:pt idx="503">
                  <c:v>3963.5432132515966</c:v>
                </c:pt>
                <c:pt idx="504">
                  <c:v>3966.1246165753623</c:v>
                </c:pt>
                <c:pt idx="505">
                  <c:v>3968.7504302635593</c:v>
                </c:pt>
                <c:pt idx="506">
                  <c:v>3971.421734105862</c:v>
                </c:pt>
                <c:pt idx="507">
                  <c:v>3974.1395047297001</c:v>
                </c:pt>
                <c:pt idx="508">
                  <c:v>3976.9046559509802</c:v>
                </c:pt>
                <c:pt idx="509">
                  <c:v>3979.7180649503207</c:v>
                </c:pt>
                <c:pt idx="510">
                  <c:v>3982.5805892663511</c:v>
                </c:pt>
                <c:pt idx="511">
                  <c:v>3985.4930778397083</c:v>
                </c:pt>
                <c:pt idx="512">
                  <c:v>3988.4563782025025</c:v>
                </c:pt>
                <c:pt idx="513">
                  <c:v>3991.471341170231</c:v>
                </c:pt>
                <c:pt idx="514">
                  <c:v>3994.5388239151503</c:v>
                </c:pt>
                <c:pt idx="515">
                  <c:v>3997.6596919904823</c:v>
                </c:pt>
                <c:pt idx="516">
                  <c:v>4000.8348206742371</c:v>
                </c:pt>
                <c:pt idx="517">
                  <c:v>4004.0650958714937</c:v>
                </c:pt>
                <c:pt idx="518">
                  <c:v>4007.3514147297974</c:v>
                </c:pt>
                <c:pt idx="519">
                  <c:v>4010.6946860678045</c:v>
                </c:pt>
                <c:pt idx="520">
                  <c:v>4014.0958306819743</c:v>
                </c:pt>
                <c:pt idx="521">
                  <c:v>4017.5557815732277</c:v>
                </c:pt>
                <c:pt idx="522">
                  <c:v>4021.0754841206585</c:v>
                </c:pt>
                <c:pt idx="523">
                  <c:v>4024.655896219786</c:v>
                </c:pt>
                <c:pt idx="524">
                  <c:v>4028.2979883966086</c:v>
                </c:pt>
                <c:pt idx="525">
                  <c:v>4032.0027439046853</c:v>
                </c:pt>
                <c:pt idx="526">
                  <c:v>4035.7711588098609</c:v>
                </c:pt>
                <c:pt idx="527">
                  <c:v>4039.6342670168488</c:v>
                </c:pt>
                <c:pt idx="528">
                  <c:v>4043.6145736842045</c:v>
                </c:pt>
                <c:pt idx="529">
                  <c:v>4047.7290340846926</c:v>
                </c:pt>
                <c:pt idx="530">
                  <c:v>4051.991020445394</c:v>
                </c:pt>
                <c:pt idx="531">
                  <c:v>4056.4116214031328</c:v>
                </c:pt>
                <c:pt idx="532">
                  <c:v>4061.0005013653126</c:v>
                </c:pt>
                <c:pt idx="533">
                  <c:v>4065.7664696740148</c:v>
                </c:pt>
                <c:pt idx="534">
                  <c:v>4070.7178584287999</c:v>
                </c:pt>
                <c:pt idx="535">
                  <c:v>4075.8627741596883</c:v>
                </c:pt>
                <c:pt idx="536">
                  <c:v>4081.2092663394415</c:v>
                </c:pt>
                <c:pt idx="537">
                  <c:v>4086.7654410811874</c:v>
                </c:pt>
                <c:pt idx="538">
                  <c:v>4092.5395387098515</c:v>
                </c:pt>
                <c:pt idx="539">
                  <c:v>4098.5399875262801</c:v>
                </c:pt>
                <c:pt idx="540">
                  <c:v>4104.7754418818095</c:v>
                </c:pt>
                <c:pt idx="541">
                  <c:v>4111.2548099099204</c:v>
                </c:pt>
                <c:pt idx="542">
                  <c:v>4117.9872744336099</c:v>
                </c:pt>
                <c:pt idx="543">
                  <c:v>4124.9823093609348</c:v>
                </c:pt>
                <c:pt idx="544">
                  <c:v>4132.2496930851094</c:v>
                </c:pt>
                <c:pt idx="545">
                  <c:v>4139.7995198798408</c:v>
                </c:pt>
                <c:pt idx="546">
                  <c:v>4147.6422099331257</c:v>
                </c:pt>
                <c:pt idx="547">
                  <c:v>4155.7885184327843</c:v>
                </c:pt>
                <c:pt idx="548">
                  <c:v>4164.249543964499</c:v>
                </c:pt>
                <c:pt idx="549">
                  <c:v>4173.036736381634</c:v>
                </c:pt>
                <c:pt idx="550">
                  <c:v>4182.1619042382135</c:v>
                </c:pt>
                <c:pt idx="551">
                  <c:v>4191.6372218306615</c:v>
                </c:pt>
                <c:pt idx="552">
                  <c:v>4201.4752358626693</c:v>
                </c:pt>
                <c:pt idx="553">
                  <c:v>4211.6888717258626</c:v>
                </c:pt>
                <c:pt idx="554">
                  <c:v>4222.2914393735246</c:v>
                </c:pt>
                <c:pt idx="555">
                  <c:v>4233.2966387532897</c:v>
                </c:pt>
                <c:pt idx="556">
                  <c:v>4244.7185647560973</c:v>
                </c:pt>
                <c:pt idx="557">
                  <c:v>4256.5717116317692</c:v>
                </c:pt>
                <c:pt idx="558">
                  <c:v>4268.67366514676</c:v>
                </c:pt>
                <c:pt idx="559">
                  <c:v>4280.9088358780382</c:v>
                </c:pt>
                <c:pt idx="560">
                  <c:v>4293.2039692145745</c:v>
                </c:pt>
                <c:pt idx="561">
                  <c:v>4305.5126302054223</c:v>
                </c:pt>
                <c:pt idx="562">
                  <c:v>4317.8053747914928</c:v>
                </c:pt>
                <c:pt idx="563">
                  <c:v>4330.0635236426224</c:v>
                </c:pt>
                <c:pt idx="564">
                  <c:v>4342.2752182917848</c:v>
                </c:pt>
                <c:pt idx="565">
                  <c:v>4354.4329230585308</c:v>
                </c:pt>
                <c:pt idx="566">
                  <c:v>4366.5318428059945</c:v>
                </c:pt>
                <c:pt idx="567">
                  <c:v>4378.5689208045706</c:v>
                </c:pt>
                <c:pt idx="568">
                  <c:v>4390.5422040297499</c:v>
                </c:pt>
                <c:pt idx="569">
                  <c:v>4402.450441179014</c:v>
                </c:pt>
                <c:pt idx="570">
                  <c:v>4414.292828077826</c:v>
                </c:pt>
                <c:pt idx="571">
                  <c:v>4426.0688464282157</c:v>
                </c:pt>
                <c:pt idx="572">
                  <c:v>4437.7781616693355</c:v>
                </c:pt>
                <c:pt idx="573">
                  <c:v>4449.4205582707973</c:v>
                </c:pt>
                <c:pt idx="574">
                  <c:v>4460.9958987293312</c:v>
                </c:pt>
                <c:pt idx="575">
                  <c:v>4472.5040975742713</c:v>
                </c:pt>
                <c:pt idx="576">
                  <c:v>4483.9451048761084</c:v>
                </c:pt>
                <c:pt idx="577">
                  <c:v>4495.3188957717539</c:v>
                </c:pt>
                <c:pt idx="578">
                  <c:v>4506.6254637989805</c:v>
                </c:pt>
                <c:pt idx="579">
                  <c:v>4517.8648166423145</c:v>
                </c:pt>
                <c:pt idx="580">
                  <c:v>4529.0369734054329</c:v>
                </c:pt>
                <c:pt idx="581">
                  <c:v>4540.1419628497997</c:v>
                </c:pt>
                <c:pt idx="582">
                  <c:v>4551.1798222448542</c:v>
                </c:pt>
                <c:pt idx="583">
                  <c:v>4562.1505966052382</c:v>
                </c:pt>
                <c:pt idx="584">
                  <c:v>4573.0543381729294</c:v>
                </c:pt>
                <c:pt idx="585">
                  <c:v>4583.8911060543378</c:v>
                </c:pt>
                <c:pt idx="586">
                  <c:v>4594.6609659554433</c:v>
                </c:pt>
                <c:pt idx="587">
                  <c:v>4605.3639899789514</c:v>
                </c:pt>
                <c:pt idx="588">
                  <c:v>4616.2348662413533</c:v>
                </c:pt>
                <c:pt idx="589">
                  <c:v>4627.4428511121341</c:v>
                </c:pt>
                <c:pt idx="590">
                  <c:v>4639.1140595270981</c:v>
                </c:pt>
                <c:pt idx="591">
                  <c:v>4651.3463999467385</c:v>
                </c:pt>
                <c:pt idx="592">
                  <c:v>4664.2195878040875</c:v>
                </c:pt>
                <c:pt idx="593">
                  <c:v>4677.8018654604139</c:v>
                </c:pt>
                <c:pt idx="594">
                  <c:v>4692.1545176450836</c:v>
                </c:pt>
                <c:pt idx="595">
                  <c:v>4707.3349107035046</c:v>
                </c:pt>
                <c:pt idx="596">
                  <c:v>4723.3985426435911</c:v>
                </c:pt>
                <c:pt idx="597">
                  <c:v>4740.4004294608822</c:v>
                </c:pt>
                <c:pt idx="598">
                  <c:v>4758.3960451187977</c:v>
                </c:pt>
                <c:pt idx="599">
                  <c:v>4777.4419601914096</c:v>
                </c:pt>
                <c:pt idx="600">
                  <c:v>4797.5962757176931</c:v>
                </c:pt>
                <c:pt idx="601">
                  <c:v>4818.9189163573328</c:v>
                </c:pt>
                <c:pt idx="602">
                  <c:v>4841.5078553576723</c:v>
                </c:pt>
                <c:pt idx="603">
                  <c:v>4865.4553397970085</c:v>
                </c:pt>
                <c:pt idx="604">
                  <c:v>4890.8508199941034</c:v>
                </c:pt>
                <c:pt idx="605">
                  <c:v>4917.7828976579613</c:v>
                </c:pt>
                <c:pt idx="606">
                  <c:v>4946.3406071791887</c:v>
                </c:pt>
                <c:pt idx="607">
                  <c:v>4976.6142398370785</c:v>
                </c:pt>
                <c:pt idx="608">
                  <c:v>5008.6958504983131</c:v>
                </c:pt>
                <c:pt idx="609">
                  <c:v>5042.6795392914</c:v>
                </c:pt>
                <c:pt idx="610">
                  <c:v>5078.6615691643492</c:v>
                </c:pt>
                <c:pt idx="611">
                  <c:v>5116.7403590834274</c:v>
                </c:pt>
                <c:pt idx="612">
                  <c:v>5157.0163784988545</c:v>
                </c:pt>
                <c:pt idx="613">
                  <c:v>5199.5919593062308</c:v>
                </c:pt>
                <c:pt idx="614">
                  <c:v>5244.5710353430541</c:v>
                </c:pt>
                <c:pt idx="615">
                  <c:v>5292.0588154571151</c:v>
                </c:pt>
                <c:pt idx="616">
                  <c:v>5342.1613936865624</c:v>
                </c:pt>
                <c:pt idx="617">
                  <c:v>5394.9852986454835</c:v>
                </c:pt>
                <c:pt idx="618">
                  <c:v>5450.6369835108553</c:v>
                </c:pt>
                <c:pt idx="619">
                  <c:v>5508.1457669058345</c:v>
                </c:pt>
                <c:pt idx="620">
                  <c:v>5566.8853231345847</c:v>
                </c:pt>
                <c:pt idx="621">
                  <c:v>5626.4495692795363</c:v>
                </c:pt>
                <c:pt idx="622">
                  <c:v>5686.5732371650938</c:v>
                </c:pt>
                <c:pt idx="623">
                  <c:v>5747.0810634159579</c:v>
                </c:pt>
                <c:pt idx="624">
                  <c:v>5807.8552997198285</c:v>
                </c:pt>
                <c:pt idx="625">
                  <c:v>5868.814946502227</c:v>
                </c:pt>
                <c:pt idx="626">
                  <c:v>5929.9024860105246</c:v>
                </c:pt>
                <c:pt idx="627">
                  <c:v>5991.0754111649858</c:v>
                </c:pt>
                <c:pt idx="628">
                  <c:v>6052.3008202609853</c:v>
                </c:pt>
                <c:pt idx="629">
                  <c:v>6113.5519709937453</c:v>
                </c:pt>
                <c:pt idx="630">
                  <c:v>6174.8060862349685</c:v>
                </c:pt>
                <c:pt idx="631">
                  <c:v>6236.0429592351675</c:v>
                </c:pt>
                <c:pt idx="632">
                  <c:v>6297.2440691751344</c:v>
                </c:pt>
                <c:pt idx="633">
                  <c:v>6358.3920223706336</c:v>
                </c:pt>
                <c:pt idx="634">
                  <c:v>6418.2678827676518</c:v>
                </c:pt>
                <c:pt idx="635">
                  <c:v>6476.2099667537486</c:v>
                </c:pt>
                <c:pt idx="636">
                  <c:v>6531.8843151063138</c:v>
                </c:pt>
                <c:pt idx="637">
                  <c:v>6585.1485870596198</c:v>
                </c:pt>
                <c:pt idx="638">
                  <c:v>6635.9714077570989</c:v>
                </c:pt>
                <c:pt idx="639">
                  <c:v>6684.3846283645453</c:v>
                </c:pt>
                <c:pt idx="640">
                  <c:v>6730.4551176441591</c:v>
                </c:pt>
                <c:pt idx="641">
                  <c:v>6774.2681415715506</c:v>
                </c:pt>
                <c:pt idx="642">
                  <c:v>6815.9176157721913</c:v>
                </c:pt>
                <c:pt idx="643">
                  <c:v>6855.5004319627415</c:v>
                </c:pt>
                <c:pt idx="644">
                  <c:v>6893.113197230763</c:v>
                </c:pt>
                <c:pt idx="645">
                  <c:v>6928.8504003204635</c:v>
                </c:pt>
                <c:pt idx="646">
                  <c:v>6962.8034199764052</c:v>
                </c:pt>
                <c:pt idx="647">
                  <c:v>6995.0600283585363</c:v>
                </c:pt>
                <c:pt idx="648">
                  <c:v>7025.7041837878824</c:v>
                </c:pt>
                <c:pt idx="649">
                  <c:v>7054.815990916336</c:v>
                </c:pt>
                <c:pt idx="650">
                  <c:v>7082.4717561678062</c:v>
                </c:pt>
                <c:pt idx="651">
                  <c:v>7108.7440958218986</c:v>
                </c:pt>
                <c:pt idx="652">
                  <c:v>7133.7020716270199</c:v>
                </c:pt>
                <c:pt idx="653">
                  <c:v>7157.4113392179079</c:v>
                </c:pt>
                <c:pt idx="654">
                  <c:v>7179.9343007701536</c:v>
                </c:pt>
                <c:pt idx="655">
                  <c:v>7201.3302569710431</c:v>
                </c:pt>
                <c:pt idx="656">
                  <c:v>7221.655555542794</c:v>
                </c:pt>
                <c:pt idx="657">
                  <c:v>7240.9637348269143</c:v>
                </c:pt>
                <c:pt idx="658">
                  <c:v>7259.3056616866634</c:v>
                </c:pt>
                <c:pt idx="659">
                  <c:v>7276.7296634218419</c:v>
                </c:pt>
                <c:pt idx="660">
                  <c:v>7293.2816536431756</c:v>
                </c:pt>
                <c:pt idx="661">
                  <c:v>7309.0052521975031</c:v>
                </c:pt>
                <c:pt idx="662">
                  <c:v>7323.9418993144654</c:v>
                </c:pt>
                <c:pt idx="663">
                  <c:v>7338.1309641869466</c:v>
                </c:pt>
                <c:pt idx="664">
                  <c:v>7352.2706085341233</c:v>
                </c:pt>
                <c:pt idx="665">
                  <c:v>7366.8950203990153</c:v>
                </c:pt>
                <c:pt idx="666">
                  <c:v>7382.4309442785006</c:v>
                </c:pt>
                <c:pt idx="667">
                  <c:v>7399.237046974331</c:v>
                </c:pt>
                <c:pt idx="668">
                  <c:v>7417.6314602708662</c:v>
                </c:pt>
                <c:pt idx="669">
                  <c:v>7437.9111634801729</c:v>
                </c:pt>
                <c:pt idx="670">
                  <c:v>7460.3657124285774</c:v>
                </c:pt>
                <c:pt idx="671">
                  <c:v>7485.2870222366419</c:v>
                </c:pt>
                <c:pt idx="672">
                  <c:v>7512.9763570102141</c:v>
                </c:pt>
                <c:pt idx="673">
                  <c:v>7543.7492935018172</c:v>
                </c:pt>
                <c:pt idx="674">
                  <c:v>7577.939155367827</c:v>
                </c:pt>
                <c:pt idx="675">
                  <c:v>7615.8992239870558</c:v>
                </c:pt>
                <c:pt idx="676">
                  <c:v>7658.0038966405391</c:v>
                </c:pt>
                <c:pt idx="677">
                  <c:v>7704.6488669772616</c:v>
                </c:pt>
                <c:pt idx="678">
                  <c:v>7756.2503355897816</c:v>
                </c:pt>
                <c:pt idx="679">
                  <c:v>7813.2432137133392</c:v>
                </c:pt>
                <c:pt idx="680">
                  <c:v>7875.2298817291075</c:v>
                </c:pt>
                <c:pt idx="681">
                  <c:v>7941.9934354162033</c:v>
                </c:pt>
                <c:pt idx="682">
                  <c:v>8013.4358671454802</c:v>
                </c:pt>
                <c:pt idx="683">
                  <c:v>8089.5357540237728</c:v>
                </c:pt>
                <c:pt idx="684">
                  <c:v>8170.3190824308786</c:v>
                </c:pt>
                <c:pt idx="685">
                  <c:v>8255.838916306202</c:v>
                </c:pt>
                <c:pt idx="686">
                  <c:v>8346.1610243301111</c:v>
                </c:pt>
                <c:pt idx="687">
                  <c:v>8441.3535342991781</c:v>
                </c:pt>
                <c:pt idx="688">
                  <c:v>8541.4793280050744</c:v>
                </c:pt>
                <c:pt idx="689">
                  <c:v>8646.5903261013009</c:v>
                </c:pt>
                <c:pt idx="690">
                  <c:v>8756.7231069615282</c:v>
                </c:pt>
                <c:pt idx="691">
                  <c:v>8871.8955017769167</c:v>
                </c:pt>
                <c:pt idx="692">
                  <c:v>8992.1039407324806</c:v>
                </c:pt>
                <c:pt idx="693">
                  <c:v>9117.3214127159135</c:v>
                </c:pt>
                <c:pt idx="694">
                  <c:v>9247.495957626923</c:v>
                </c:pt>
                <c:pt idx="695">
                  <c:v>9382.5496454735858</c:v>
                </c:pt>
                <c:pt idx="696">
                  <c:v>9522.378016585717</c:v>
                </c:pt>
                <c:pt idx="697">
                  <c:v>9666.8499669904249</c:v>
                </c:pt>
                <c:pt idx="698">
                  <c:v>9815.8080655254362</c:v>
                </c:pt>
                <c:pt idx="699">
                  <c:v>9969.0692869928662</c:v>
                </c:pt>
                <c:pt idx="700">
                  <c:v>10126.426140382468</c:v>
                </c:pt>
                <c:pt idx="701">
                  <c:v>10287.648164318825</c:v>
                </c:pt>
                <c:pt idx="702">
                  <c:v>10452.48375451295</c:v>
                </c:pt>
                <c:pt idx="703">
                  <c:v>10620.662280987424</c:v>
                </c:pt>
                <c:pt idx="704">
                  <c:v>10791.896446850093</c:v>
                </c:pt>
                <c:pt idx="705">
                  <c:v>10965.884835879069</c:v>
                </c:pt>
                <c:pt idx="706">
                  <c:v>11142.314593439851</c:v>
                </c:pt>
                <c:pt idx="707">
                  <c:v>11320.864184409351</c:v>
                </c:pt>
                <c:pt idx="708">
                  <c:v>11501.206172813509</c:v>
                </c:pt>
                <c:pt idx="709">
                  <c:v>11683.009970654903</c:v>
                </c:pt>
                <c:pt idx="710">
                  <c:v>11865.94450768026</c:v>
                </c:pt>
                <c:pt idx="711">
                  <c:v>12049.109325002821</c:v>
                </c:pt>
                <c:pt idx="712">
                  <c:v>12231.852105058018</c:v>
                </c:pt>
                <c:pt idx="713">
                  <c:v>12413.683771927072</c:v>
                </c:pt>
                <c:pt idx="714">
                  <c:v>12594.224280542632</c:v>
                </c:pt>
                <c:pt idx="715">
                  <c:v>12773.168054511896</c:v>
                </c:pt>
                <c:pt idx="716">
                  <c:v>12950.261965138698</c:v>
                </c:pt>
                <c:pt idx="717">
                  <c:v>13125.291287778218</c:v>
                </c:pt>
                <c:pt idx="718">
                  <c:v>13298.070712611177</c:v>
                </c:pt>
                <c:pt idx="719">
                  <c:v>13468.438543146654</c:v>
                </c:pt>
                <c:pt idx="720">
                  <c:v>13636.252894110457</c:v>
                </c:pt>
                <c:pt idx="721">
                  <c:v>13801.389135068379</c:v>
                </c:pt>
                <c:pt idx="722">
                  <c:v>13963.738104039172</c:v>
                </c:pt>
                <c:pt idx="723">
                  <c:v>14123.204792567196</c:v>
                </c:pt>
                <c:pt idx="724">
                  <c:v>14279.707316399616</c:v>
                </c:pt>
                <c:pt idx="725">
                  <c:v>14433.176057299064</c:v>
                </c:pt>
                <c:pt idx="726">
                  <c:v>14583.552906547638</c:v>
                </c:pt>
                <c:pt idx="727">
                  <c:v>14730.790568928891</c:v>
                </c:pt>
                <c:pt idx="728">
                  <c:v>14874.851903532386</c:v>
                </c:pt>
                <c:pt idx="729">
                  <c:v>15015.709288520266</c:v>
                </c:pt>
                <c:pt idx="730">
                  <c:v>15153.344003520784</c:v>
                </c:pt>
                <c:pt idx="731">
                  <c:v>15287.745627157265</c:v>
                </c:pt>
                <c:pt idx="732">
                  <c:v>15418.911449391391</c:v>
                </c:pt>
                <c:pt idx="733">
                  <c:v>15546.845899496822</c:v>
                </c:pt>
                <c:pt idx="734">
                  <c:v>15671.559990987567</c:v>
                </c:pt>
                <c:pt idx="735">
                  <c:v>15793.070784960344</c:v>
                </c:pt>
                <c:pt idx="736">
                  <c:v>15911.400873231214</c:v>
                </c:pt>
                <c:pt idx="737">
                  <c:v>16026.577882453743</c:v>
                </c:pt>
                <c:pt idx="738">
                  <c:v>16138.634000160037</c:v>
                </c:pt>
                <c:pt idx="739">
                  <c:v>16247.605523404336</c:v>
                </c:pt>
                <c:pt idx="740">
                  <c:v>16353.53243043317</c:v>
                </c:pt>
                <c:pt idx="741">
                  <c:v>16456.457975568625</c:v>
                </c:pt>
                <c:pt idx="742">
                  <c:v>16556.428307278129</c:v>
                </c:pt>
                <c:pt idx="743">
                  <c:v>16653.492109217877</c:v>
                </c:pt>
                <c:pt idx="744">
                  <c:v>16747.700263877854</c:v>
                </c:pt>
                <c:pt idx="745">
                  <c:v>16839.105538323111</c:v>
                </c:pt>
                <c:pt idx="746">
                  <c:v>16927.76229141697</c:v>
                </c:pt>
                <c:pt idx="747">
                  <c:v>17013.726201824731</c:v>
                </c:pt>
                <c:pt idx="748">
                  <c:v>17097.054016029077</c:v>
                </c:pt>
                <c:pt idx="749">
                  <c:v>17177.803315538353</c:v>
                </c:pt>
                <c:pt idx="750">
                  <c:v>17256.032302434065</c:v>
                </c:pt>
                <c:pt idx="751">
                  <c:v>17331.799602382231</c:v>
                </c:pt>
                <c:pt idx="752">
                  <c:v>17405.164084222615</c:v>
                </c:pt>
                <c:pt idx="753">
                  <c:v>17476.18469524894</c:v>
                </c:pt>
                <c:pt idx="754">
                  <c:v>17544.92031129996</c:v>
                </c:pt>
                <c:pt idx="755">
                  <c:v>17611.429600794818</c:v>
                </c:pt>
                <c:pt idx="756">
                  <c:v>17675.770901864864</c:v>
                </c:pt>
                <c:pt idx="757">
                  <c:v>17738.002111757251</c:v>
                </c:pt>
                <c:pt idx="758">
                  <c:v>17798.180587712035</c:v>
                </c:pt>
                <c:pt idx="759">
                  <c:v>17856.363058543528</c:v>
                </c:pt>
                <c:pt idx="760">
                  <c:v>17912.605546187504</c:v>
                </c:pt>
                <c:pt idx="761">
                  <c:v>17966.963296507973</c:v>
                </c:pt>
                <c:pt idx="762">
                  <c:v>18019.490718690166</c:v>
                </c:pt>
                <c:pt idx="763">
                  <c:v>18070.24133257955</c:v>
                </c:pt>
                <c:pt idx="764">
                  <c:v>18119.267723359968</c:v>
                </c:pt>
                <c:pt idx="765">
                  <c:v>18166.621502996899</c:v>
                </c:pt>
                <c:pt idx="766">
                  <c:v>18212.353277904182</c:v>
                </c:pt>
                <c:pt idx="767">
                  <c:v>18256.51262232427</c:v>
                </c:pt>
                <c:pt idx="768">
                  <c:v>18299.148056942751</c:v>
                </c:pt>
                <c:pt idx="769">
                  <c:v>18340.307032287677</c:v>
                </c:pt>
                <c:pt idx="770">
                  <c:v>18380.035916492936</c:v>
                </c:pt>
                <c:pt idx="771">
                  <c:v>18418.379987032327</c:v>
                </c:pt>
                <c:pt idx="772">
                  <c:v>18455.3834260574</c:v>
                </c:pt>
                <c:pt idx="773">
                  <c:v>18491.089318997183</c:v>
                </c:pt>
                <c:pt idx="774">
                  <c:v>18525.539656101773</c:v>
                </c:pt>
                <c:pt idx="775">
                  <c:v>18558.775336634462</c:v>
                </c:pt>
                <c:pt idx="776">
                  <c:v>18590.836175438431</c:v>
                </c:pt>
                <c:pt idx="777">
                  <c:v>18621.76091162438</c:v>
                </c:pt>
                <c:pt idx="778">
                  <c:v>18651.587219144476</c:v>
                </c:pt>
                <c:pt idx="779">
                  <c:v>18680.351719036029</c:v>
                </c:pt>
                <c:pt idx="780">
                  <c:v>18708.089993135112</c:v>
                </c:pt>
                <c:pt idx="781">
                  <c:v>18734.836599076261</c:v>
                </c:pt>
                <c:pt idx="782">
                  <c:v>18760.625086409134</c:v>
                </c:pt>
                <c:pt idx="783">
                  <c:v>18785.488013676935</c:v>
                </c:pt>
                <c:pt idx="784">
                  <c:v>18809.456966314341</c:v>
                </c:pt>
                <c:pt idx="785">
                  <c:v>18832.562575234748</c:v>
                </c:pt>
                <c:pt idx="786">
                  <c:v>18854.834535987935</c:v>
                </c:pt>
                <c:pt idx="787">
                  <c:v>18876.301628379682</c:v>
                </c:pt>
                <c:pt idx="788">
                  <c:v>18896.991736454653</c:v>
                </c:pt>
                <c:pt idx="789">
                  <c:v>18916.93186875289</c:v>
                </c:pt>
                <c:pt idx="790">
                  <c:v>18936.148178758634</c:v>
                </c:pt>
                <c:pt idx="791">
                  <c:v>18954.665985467949</c:v>
                </c:pt>
                <c:pt idx="792">
                  <c:v>18972.509794008853</c:v>
                </c:pt>
                <c:pt idx="793">
                  <c:v>18989.703316254265</c:v>
                </c:pt>
                <c:pt idx="794">
                  <c:v>19006.269491374245</c:v>
                </c:pt>
                <c:pt idx="795">
                  <c:v>19022.230506279611</c:v>
                </c:pt>
                <c:pt idx="796">
                  <c:v>19037.607815914314</c:v>
                </c:pt>
                <c:pt idx="797">
                  <c:v>19052.42216335866</c:v>
                </c:pt>
                <c:pt idx="798">
                  <c:v>19066.693599709954</c:v>
                </c:pt>
                <c:pt idx="799">
                  <c:v>19080.441503711143</c:v>
                </c:pt>
                <c:pt idx="800">
                  <c:v>19093.684601101799</c:v>
                </c:pt>
                <c:pt idx="801">
                  <c:v>19106.440983669112</c:v>
                </c:pt>
                <c:pt idx="802">
                  <c:v>19118.728127979761</c:v>
                </c:pt>
                <c:pt idx="803">
                  <c:v>19130.562913776306</c:v>
                </c:pt>
                <c:pt idx="804">
                  <c:v>19141.961642024409</c:v>
                </c:pt>
                <c:pt idx="805">
                  <c:v>19152.940052599453</c:v>
                </c:pt>
                <c:pt idx="806">
                  <c:v>19163.51334160339</c:v>
                </c:pt>
                <c:pt idx="807">
                  <c:v>19173.696178304523</c:v>
                </c:pt>
                <c:pt idx="808">
                  <c:v>19183.502721694731</c:v>
                </c:pt>
                <c:pt idx="809">
                  <c:v>19192.946636660221</c:v>
                </c:pt>
                <c:pt idx="810">
                  <c:v>19202.041109763341</c:v>
                </c:pt>
                <c:pt idx="811">
                  <c:v>19210.798864634326</c:v>
                </c:pt>
                <c:pt idx="812">
                  <c:v>19219.232176972931</c:v>
                </c:pt>
                <c:pt idx="813">
                  <c:v>19227.352889161048</c:v>
                </c:pt>
                <c:pt idx="814">
                  <c:v>19235.172424488228</c:v>
                </c:pt>
                <c:pt idx="815">
                  <c:v>19242.701800993</c:v>
                </c:pt>
                <c:pt idx="816">
                  <c:v>19249.95164492344</c:v>
                </c:pt>
                <c:pt idx="817">
                  <c:v>19256.932203821252</c:v>
                </c:pt>
                <c:pt idx="818">
                  <c:v>19263.653359234078</c:v>
                </c:pt>
                <c:pt idx="819">
                  <c:v>19270.124639061323</c:v>
                </c:pt>
                <c:pt idx="820">
                  <c:v>19276.355229539164</c:v>
                </c:pt>
                <c:pt idx="821">
                  <c:v>19282.353986870796</c:v>
                </c:pt>
                <c:pt idx="822">
                  <c:v>19288.129448508298</c:v>
                </c:pt>
                <c:pt idx="823">
                  <c:v>19293.689844092725</c:v>
                </c:pt>
                <c:pt idx="824">
                  <c:v>19299.043106059322</c:v>
                </c:pt>
                <c:pt idx="825">
                  <c:v>19304.19687991482</c:v>
                </c:pt>
                <c:pt idx="826">
                  <c:v>19309.158534194041</c:v>
                </c:pt>
                <c:pt idx="827">
                  <c:v>19313.935170103043</c:v>
                </c:pt>
                <c:pt idx="828">
                  <c:v>19318.533630856156</c:v>
                </c:pt>
                <c:pt idx="829">
                  <c:v>19322.960510714296</c:v>
                </c:pt>
                <c:pt idx="830">
                  <c:v>19327.222163731985</c:v>
                </c:pt>
                <c:pt idx="831">
                  <c:v>19331.324712220452</c:v>
                </c:pt>
                <c:pt idx="832">
                  <c:v>19335.274054934231</c:v>
                </c:pt>
                <c:pt idx="833">
                  <c:v>19339.075874988586</c:v>
                </c:pt>
                <c:pt idx="834">
                  <c:v>19342.735647515085</c:v>
                </c:pt>
                <c:pt idx="835">
                  <c:v>19346.258647062499</c:v>
                </c:pt>
                <c:pt idx="836">
                  <c:v>19349.649954750235</c:v>
                </c:pt>
                <c:pt idx="837">
                  <c:v>19352.914465181286</c:v>
                </c:pt>
                <c:pt idx="838">
                  <c:v>19356.056893121724</c:v>
                </c:pt>
                <c:pt idx="839">
                  <c:v>19359.081779953514</c:v>
                </c:pt>
                <c:pt idx="840">
                  <c:v>19361.993499907418</c:v>
                </c:pt>
                <c:pt idx="841">
                  <c:v>19364.796266082572</c:v>
                </c:pt>
                <c:pt idx="842">
                  <c:v>19367.494136259236</c:v>
                </c:pt>
                <c:pt idx="843">
                  <c:v>19370.091018511033</c:v>
                </c:pt>
                <c:pt idx="844">
                  <c:v>19372.59067662292</c:v>
                </c:pt>
                <c:pt idx="845">
                  <c:v>19374.996735320961</c:v>
                </c:pt>
                <c:pt idx="846">
                  <c:v>19377.31268531983</c:v>
                </c:pt>
                <c:pt idx="847">
                  <c:v>19379.541888193839</c:v>
                </c:pt>
                <c:pt idx="848">
                  <c:v>19381.687581077167</c:v>
                </c:pt>
                <c:pt idx="849">
                  <c:v>19383.752881198801</c:v>
                </c:pt>
                <c:pt idx="850">
                  <c:v>19385.740790257547</c:v>
                </c:pt>
                <c:pt idx="851">
                  <c:v>19387.654198642365</c:v>
                </c:pt>
                <c:pt idx="852">
                  <c:v>19389.495889503116</c:v>
                </c:pt>
                <c:pt idx="853">
                  <c:v>19391.268542676666</c:v>
                </c:pt>
                <c:pt idx="854">
                  <c:v>19392.974738473193</c:v>
                </c:pt>
                <c:pt idx="855">
                  <c:v>19394.616961327352</c:v>
                </c:pt>
                <c:pt idx="856">
                  <c:v>19396.197603318869</c:v>
                </c:pt>
                <c:pt idx="857">
                  <c:v>19397.718967566954</c:v>
                </c:pt>
                <c:pt idx="858">
                  <c:v>19399.18327150285</c:v>
                </c:pt>
                <c:pt idx="859">
                  <c:v>19400.592650024664</c:v>
                </c:pt>
                <c:pt idx="860">
                  <c:v>19401.949158538504</c:v>
                </c:pt>
                <c:pt idx="861">
                  <c:v>19403.254775889862</c:v>
                </c:pt>
                <c:pt idx="862">
                  <c:v>19404.511407188988</c:v>
                </c:pt>
                <c:pt idx="863">
                  <c:v>19405.720886533985</c:v>
                </c:pt>
                <c:pt idx="864">
                  <c:v>19406.884979635135</c:v>
                </c:pt>
                <c:pt idx="865">
                  <c:v>19408.005386343921</c:v>
                </c:pt>
                <c:pt idx="866">
                  <c:v>19409.083743090083</c:v>
                </c:pt>
                <c:pt idx="867">
                  <c:v>19410.121625229935</c:v>
                </c:pt>
                <c:pt idx="868">
                  <c:v>19411.12054930906</c:v>
                </c:pt>
                <c:pt idx="869">
                  <c:v>19412.081975242403</c:v>
                </c:pt>
                <c:pt idx="870">
                  <c:v>19413.007308414708</c:v>
                </c:pt>
                <c:pt idx="871">
                  <c:v>19413.897901704087</c:v>
                </c:pt>
                <c:pt idx="872">
                  <c:v>19414.755057431496</c:v>
                </c:pt>
                <c:pt idx="873">
                  <c:v>19415.580029238721</c:v>
                </c:pt>
                <c:pt idx="874">
                  <c:v>19416.374023897461</c:v>
                </c:pt>
                <c:pt idx="875">
                  <c:v>19417.138203051934</c:v>
                </c:pt>
                <c:pt idx="876">
                  <c:v>19417.873684897437</c:v>
                </c:pt>
                <c:pt idx="877">
                  <c:v>19418.581545797122</c:v>
                </c:pt>
                <c:pt idx="878">
                  <c:v>19419.262821839246</c:v>
                </c:pt>
                <c:pt idx="879">
                  <c:v>19419.918510336993</c:v>
                </c:pt>
                <c:pt idx="880">
                  <c:v>19420.549571273001</c:v>
                </c:pt>
                <c:pt idx="881">
                  <c:v>19421.156928690547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D8-4932-BBCF-0F1529B091D1}"/>
            </c:ext>
          </c:extLst>
        </c:ser>
        <c:ser>
          <c:idx val="6"/>
          <c:order val="6"/>
          <c:tx>
            <c:v>Bestätigte Fälle (positiv getestete)</c:v>
          </c:tx>
          <c:spPr>
            <a:ln w="31750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'Corona-Öst-06.02.22-mitVerz'!$R$20:$R$901</c:f>
              <c:numCache>
                <c:formatCode>#,##0</c:formatCode>
                <c:ptCount val="882"/>
                <c:pt idx="0">
                  <c:v>50</c:v>
                </c:pt>
                <c:pt idx="1">
                  <c:v>130</c:v>
                </c:pt>
                <c:pt idx="2">
                  <c:v>204.64754210186436</c:v>
                </c:pt>
                <c:pt idx="3">
                  <c:v>278.38065224904119</c:v>
                </c:pt>
                <c:pt idx="4">
                  <c:v>354.7021586018609</c:v>
                </c:pt>
                <c:pt idx="5">
                  <c:v>436.5256360237322</c:v>
                </c:pt>
                <c:pt idx="6">
                  <c:v>526.42512403184151</c:v>
                </c:pt>
                <c:pt idx="7">
                  <c:v>626.81922863193722</c:v>
                </c:pt>
                <c:pt idx="8">
                  <c:v>740.11109724956486</c:v>
                </c:pt>
                <c:pt idx="9">
                  <c:v>868.79943778725294</c:v>
                </c:pt>
                <c:pt idx="10">
                  <c:v>1015.5713885912488</c:v>
                </c:pt>
                <c:pt idx="11">
                  <c:v>1183.3850454860831</c:v>
                </c:pt>
                <c:pt idx="12">
                  <c:v>1375.547404811758</c:v>
                </c:pt>
                <c:pt idx="13">
                  <c:v>1595.792102699425</c:v>
                </c:pt>
                <c:pt idx="14">
                  <c:v>1848.3604230006313</c:v>
                </c:pt>
                <c:pt idx="15">
                  <c:v>2138.0884723959825</c:v>
                </c:pt>
                <c:pt idx="16">
                  <c:v>2470.5030865249696</c:v>
                </c:pt>
                <c:pt idx="17">
                  <c:v>2851.9288701064984</c:v>
                </c:pt>
                <c:pt idx="18">
                  <c:v>3289.6087418908478</c:v>
                </c:pt>
                <c:pt idx="19">
                  <c:v>3767.1959467395477</c:v>
                </c:pt>
                <c:pt idx="20">
                  <c:v>4266.2905326849032</c:v>
                </c:pt>
                <c:pt idx="21">
                  <c:v>4767.1191582912425</c:v>
                </c:pt>
                <c:pt idx="22">
                  <c:v>5376.2427704884958</c:v>
                </c:pt>
                <c:pt idx="23">
                  <c:v>6099.0884999901727</c:v>
                </c:pt>
                <c:pt idx="24">
                  <c:v>6945.0517958733399</c:v>
                </c:pt>
                <c:pt idx="25">
                  <c:v>7927.101563624381</c:v>
                </c:pt>
                <c:pt idx="26">
                  <c:v>9005.5605610856946</c:v>
                </c:pt>
                <c:pt idx="27">
                  <c:v>10136.691228951051</c:v>
                </c:pt>
                <c:pt idx="28">
                  <c:v>11274.119694561356</c:v>
                </c:pt>
                <c:pt idx="29">
                  <c:v>12371.327618149877</c:v>
                </c:pt>
                <c:pt idx="30">
                  <c:v>13384.779990745963</c:v>
                </c:pt>
                <c:pt idx="31">
                  <c:v>14277.155361418416</c:v>
                </c:pt>
                <c:pt idx="32">
                  <c:v>15020.130780019907</c:v>
                </c:pt>
                <c:pt idx="33">
                  <c:v>15511.106200738224</c:v>
                </c:pt>
                <c:pt idx="34">
                  <c:v>15849.250082005456</c:v>
                </c:pt>
                <c:pt idx="35">
                  <c:v>16093.957542169152</c:v>
                </c:pt>
                <c:pt idx="36">
                  <c:v>16280.837381489007</c:v>
                </c:pt>
                <c:pt idx="37">
                  <c:v>16431.271461224009</c:v>
                </c:pt>
                <c:pt idx="38">
                  <c:v>16558.130762476463</c:v>
                </c:pt>
                <c:pt idx="39">
                  <c:v>16669.193387024628</c:v>
                </c:pt>
                <c:pt idx="40">
                  <c:v>16769.188466721655</c:v>
                </c:pt>
                <c:pt idx="41">
                  <c:v>16861.018452343731</c:v>
                </c:pt>
                <c:pt idx="42">
                  <c:v>16946.490122450476</c:v>
                </c:pt>
                <c:pt idx="43">
                  <c:v>17026.75183361617</c:v>
                </c:pt>
                <c:pt idx="44">
                  <c:v>17102.555116453608</c:v>
                </c:pt>
                <c:pt idx="45">
                  <c:v>17174.411235939853</c:v>
                </c:pt>
                <c:pt idx="46">
                  <c:v>17242.684941246851</c:v>
                </c:pt>
                <c:pt idx="47">
                  <c:v>17307.650653050976</c:v>
                </c:pt>
                <c:pt idx="48">
                  <c:v>17369.526185094834</c:v>
                </c:pt>
                <c:pt idx="49">
                  <c:v>17428.493027064036</c:v>
                </c:pt>
                <c:pt idx="50">
                  <c:v>17484.708586575907</c:v>
                </c:pt>
                <c:pt idx="51">
                  <c:v>17538.31361802528</c:v>
                </c:pt>
                <c:pt idx="52">
                  <c:v>17589.436768486794</c:v>
                </c:pt>
                <c:pt idx="53">
                  <c:v>17638.197395024283</c:v>
                </c:pt>
                <c:pt idx="54">
                  <c:v>17684.707343846025</c:v>
                </c:pt>
                <c:pt idx="55">
                  <c:v>17729.07210434938</c:v>
                </c:pt>
                <c:pt idx="56">
                  <c:v>17771.391585226527</c:v>
                </c:pt>
                <c:pt idx="57">
                  <c:v>17811.760660614749</c:v>
                </c:pt>
                <c:pt idx="58">
                  <c:v>17850.642489897225</c:v>
                </c:pt>
                <c:pt idx="59">
                  <c:v>17888.316460639533</c:v>
                </c:pt>
                <c:pt idx="60">
                  <c:v>17924.952860939313</c:v>
                </c:pt>
                <c:pt idx="61">
                  <c:v>17955.372145368608</c:v>
                </c:pt>
                <c:pt idx="62">
                  <c:v>17985.166125933414</c:v>
                </c:pt>
                <c:pt idx="63">
                  <c:v>18014.367466971551</c:v>
                </c:pt>
                <c:pt idx="64">
                  <c:v>18042.996279161991</c:v>
                </c:pt>
                <c:pt idx="65">
                  <c:v>18071.065637955217</c:v>
                </c:pt>
                <c:pt idx="66">
                  <c:v>18098.584827068018</c:v>
                </c:pt>
                <c:pt idx="67">
                  <c:v>18125.561228477225</c:v>
                </c:pt>
                <c:pt idx="68">
                  <c:v>18152.001408262404</c:v>
                </c:pt>
                <c:pt idx="69">
                  <c:v>18185.457576526191</c:v>
                </c:pt>
                <c:pt idx="70">
                  <c:v>18222.658280923049</c:v>
                </c:pt>
                <c:pt idx="71">
                  <c:v>18261.618724738357</c:v>
                </c:pt>
                <c:pt idx="72">
                  <c:v>18301.141049764799</c:v>
                </c:pt>
                <c:pt idx="73">
                  <c:v>18340.508502819168</c:v>
                </c:pt>
                <c:pt idx="74">
                  <c:v>18379.298268041246</c:v>
                </c:pt>
                <c:pt idx="75">
                  <c:v>18417.266927910645</c:v>
                </c:pt>
                <c:pt idx="76">
                  <c:v>18454.280376033774</c:v>
                </c:pt>
                <c:pt idx="77">
                  <c:v>18490.270936039913</c:v>
                </c:pt>
                <c:pt idx="78">
                  <c:v>18525.211131417182</c:v>
                </c:pt>
                <c:pt idx="79">
                  <c:v>18559.09764603051</c:v>
                </c:pt>
                <c:pt idx="80">
                  <c:v>18591.941521349523</c:v>
                </c:pt>
                <c:pt idx="81">
                  <c:v>18623.762170382535</c:v>
                </c:pt>
                <c:pt idx="82">
                  <c:v>18654.583727174893</c:v>
                </c:pt>
                <c:pt idx="83">
                  <c:v>18684.432825357559</c:v>
                </c:pt>
                <c:pt idx="84">
                  <c:v>18713.337250930897</c:v>
                </c:pt>
                <c:pt idx="85">
                  <c:v>18741.325129724482</c:v>
                </c:pt>
                <c:pt idx="86">
                  <c:v>18768.424441719744</c:v>
                </c:pt>
                <c:pt idx="87">
                  <c:v>18794.662735056711</c:v>
                </c:pt>
                <c:pt idx="88">
                  <c:v>18820.066961897552</c:v>
                </c:pt>
                <c:pt idx="89">
                  <c:v>18844.663388524543</c:v>
                </c:pt>
                <c:pt idx="90">
                  <c:v>18868.47755053658</c:v>
                </c:pt>
                <c:pt idx="91">
                  <c:v>18891.534235322491</c:v>
                </c:pt>
                <c:pt idx="92">
                  <c:v>18913.857480913892</c:v>
                </c:pt>
                <c:pt idx="93">
                  <c:v>18935.470584557908</c:v>
                </c:pt>
                <c:pt idx="94">
                  <c:v>18956.396116943659</c:v>
                </c:pt>
                <c:pt idx="95">
                  <c:v>18976.655939603097</c:v>
                </c:pt>
                <c:pt idx="96">
                  <c:v>18996.271223977947</c:v>
                </c:pt>
                <c:pt idx="97">
                  <c:v>19015.262471238399</c:v>
                </c:pt>
                <c:pt idx="98">
                  <c:v>19033.649532302432</c:v>
                </c:pt>
                <c:pt idx="99">
                  <c:v>19051.45162772683</c:v>
                </c:pt>
                <c:pt idx="100">
                  <c:v>19069.98557285143</c:v>
                </c:pt>
                <c:pt idx="101">
                  <c:v>19088.76801028429</c:v>
                </c:pt>
                <c:pt idx="102">
                  <c:v>19107.506387035613</c:v>
                </c:pt>
                <c:pt idx="103">
                  <c:v>19126.025634571346</c:v>
                </c:pt>
                <c:pt idx="104">
                  <c:v>19144.222971232768</c:v>
                </c:pt>
                <c:pt idx="105">
                  <c:v>19162.040041899836</c:v>
                </c:pt>
                <c:pt idx="106">
                  <c:v>19179.44574590417</c:v>
                </c:pt>
                <c:pt idx="107">
                  <c:v>19196.425654109975</c:v>
                </c:pt>
                <c:pt idx="108">
                  <c:v>19212.975488095039</c:v>
                </c:pt>
                <c:pt idx="109">
                  <c:v>19229.097103506116</c:v>
                </c:pt>
                <c:pt idx="110">
                  <c:v>19244.796017135584</c:v>
                </c:pt>
                <c:pt idx="111">
                  <c:v>19260.079885606523</c:v>
                </c:pt>
                <c:pt idx="112">
                  <c:v>19274.957570633214</c:v>
                </c:pt>
                <c:pt idx="113">
                  <c:v>19289.438565818415</c:v>
                </c:pt>
                <c:pt idx="114">
                  <c:v>19303.532646254116</c:v>
                </c:pt>
                <c:pt idx="115">
                  <c:v>19317.249655399712</c:v>
                </c:pt>
                <c:pt idx="116">
                  <c:v>19330.599376513299</c:v>
                </c:pt>
                <c:pt idx="117">
                  <c:v>19343.591456133912</c:v>
                </c:pt>
                <c:pt idx="118">
                  <c:v>19356.235359579256</c:v>
                </c:pt>
                <c:pt idx="119">
                  <c:v>19368.540346109301</c:v>
                </c:pt>
                <c:pt idx="120">
                  <c:v>19380.515456144032</c:v>
                </c:pt>
                <c:pt idx="121">
                  <c:v>19392.169505844708</c:v>
                </c:pt>
                <c:pt idx="122">
                  <c:v>19403.511086168714</c:v>
                </c:pt>
                <c:pt idx="123">
                  <c:v>19414.548564618148</c:v>
                </c:pt>
                <c:pt idx="124">
                  <c:v>19425.290088586538</c:v>
                </c:pt>
                <c:pt idx="125">
                  <c:v>19435.743589630019</c:v>
                </c:pt>
                <c:pt idx="126">
                  <c:v>19445.916788249211</c:v>
                </c:pt>
                <c:pt idx="127">
                  <c:v>19455.817198928355</c:v>
                </c:pt>
                <c:pt idx="128">
                  <c:v>19465.452135276984</c:v>
                </c:pt>
                <c:pt idx="129">
                  <c:v>19474.828715180251</c:v>
                </c:pt>
                <c:pt idx="130">
                  <c:v>19488.800362242619</c:v>
                </c:pt>
                <c:pt idx="131">
                  <c:v>19505.908169057453</c:v>
                </c:pt>
                <c:pt idx="132">
                  <c:v>19525.208481396719</c:v>
                </c:pt>
                <c:pt idx="133">
                  <c:v>19546.092047534268</c:v>
                </c:pt>
                <c:pt idx="134">
                  <c:v>19568.166666744597</c:v>
                </c:pt>
                <c:pt idx="135">
                  <c:v>19591.181041963566</c:v>
                </c:pt>
                <c:pt idx="136">
                  <c:v>19614.975369548032</c:v>
                </c:pt>
                <c:pt idx="137">
                  <c:v>19639.449278563283</c:v>
                </c:pt>
                <c:pt idx="138">
                  <c:v>19664.541028071228</c:v>
                </c:pt>
                <c:pt idx="139">
                  <c:v>19690.21400967169</c:v>
                </c:pt>
                <c:pt idx="140">
                  <c:v>19716.447990388071</c:v>
                </c:pt>
                <c:pt idx="141">
                  <c:v>19743.233431547716</c:v>
                </c:pt>
                <c:pt idx="142">
                  <c:v>19770.567803673672</c:v>
                </c:pt>
                <c:pt idx="143">
                  <c:v>19798.453196595678</c:v>
                </c:pt>
                <c:pt idx="144">
                  <c:v>19826.894770042487</c:v>
                </c:pt>
                <c:pt idx="145">
                  <c:v>19855.899749640492</c:v>
                </c:pt>
                <c:pt idx="146">
                  <c:v>19885.476776847347</c:v>
                </c:pt>
                <c:pt idx="147">
                  <c:v>19915.635488577253</c:v>
                </c:pt>
                <c:pt idx="148">
                  <c:v>19946.386245897873</c:v>
                </c:pt>
                <c:pt idx="149">
                  <c:v>19977.739959485938</c:v>
                </c:pt>
                <c:pt idx="150">
                  <c:v>20009.707977896578</c:v>
                </c:pt>
                <c:pt idx="151">
                  <c:v>20042.302016620411</c:v>
                </c:pt>
                <c:pt idx="152">
                  <c:v>20075.534113636502</c:v>
                </c:pt>
                <c:pt idx="153">
                  <c:v>20109.416602187743</c:v>
                </c:pt>
                <c:pt idx="154">
                  <c:v>20143.962094761897</c:v>
                </c:pt>
                <c:pt idx="155">
                  <c:v>20179.183474374509</c:v>
                </c:pt>
                <c:pt idx="156">
                  <c:v>20215.09389062116</c:v>
                </c:pt>
                <c:pt idx="157">
                  <c:v>20251.706758856282</c:v>
                </c:pt>
                <c:pt idx="158">
                  <c:v>20289.035761433075</c:v>
                </c:pt>
                <c:pt idx="159">
                  <c:v>20327.094850313788</c:v>
                </c:pt>
                <c:pt idx="160">
                  <c:v>20365.898250602651</c:v>
                </c:pt>
                <c:pt idx="161">
                  <c:v>20409.304707465013</c:v>
                </c:pt>
                <c:pt idx="162">
                  <c:v>20456.465644694224</c:v>
                </c:pt>
                <c:pt idx="163">
                  <c:v>20506.850244338901</c:v>
                </c:pt>
                <c:pt idx="164">
                  <c:v>20560.138447114037</c:v>
                </c:pt>
                <c:pt idx="165">
                  <c:v>20616.150419887428</c:v>
                </c:pt>
                <c:pt idx="166">
                  <c:v>20674.800079306111</c:v>
                </c:pt>
                <c:pt idx="167">
                  <c:v>20736.064485157251</c:v>
                </c:pt>
                <c:pt idx="168">
                  <c:v>20799.963703634156</c:v>
                </c:pt>
                <c:pt idx="169">
                  <c:v>20866.547578757778</c:v>
                </c:pt>
                <c:pt idx="170">
                  <c:v>20935.887062637285</c:v>
                </c:pt>
                <c:pt idx="171">
                  <c:v>21008.068554999241</c:v>
                </c:pt>
                <c:pt idx="172">
                  <c:v>21083.190229944732</c:v>
                </c:pt>
                <c:pt idx="173">
                  <c:v>21161.359675864416</c:v>
                </c:pt>
                <c:pt idx="174">
                  <c:v>21242.692403971978</c:v>
                </c:pt>
                <c:pt idx="175">
                  <c:v>21327.310932321594</c:v>
                </c:pt>
                <c:pt idx="176">
                  <c:v>21415.344252047365</c:v>
                </c:pt>
                <c:pt idx="177">
                  <c:v>21506.927548443149</c:v>
                </c:pt>
                <c:pt idx="178">
                  <c:v>21602.202092960146</c:v>
                </c:pt>
                <c:pt idx="179">
                  <c:v>21701.315250869015</c:v>
                </c:pt>
                <c:pt idx="180">
                  <c:v>21804.420568247326</c:v>
                </c:pt>
                <c:pt idx="181">
                  <c:v>21911.677914432381</c:v>
                </c:pt>
                <c:pt idx="182">
                  <c:v>22023.253664314499</c:v>
                </c:pt>
                <c:pt idx="183">
                  <c:v>22139.320910281069</c:v>
                </c:pt>
                <c:pt idx="184">
                  <c:v>22260.059697210458</c:v>
                </c:pt>
                <c:pt idx="185">
                  <c:v>22385.657276285638</c:v>
                </c:pt>
                <c:pt idx="186">
                  <c:v>22516.308374964701</c:v>
                </c:pt>
                <c:pt idx="187">
                  <c:v>22652.215481482999</c:v>
                </c:pt>
                <c:pt idx="188">
                  <c:v>22793.589142949611</c:v>
                </c:pt>
                <c:pt idx="189">
                  <c:v>22940.648276558506</c:v>
                </c:pt>
                <c:pt idx="190">
                  <c:v>23093.620493740036</c:v>
                </c:pt>
                <c:pt idx="191">
                  <c:v>23252.742437283901</c:v>
                </c:pt>
                <c:pt idx="192">
                  <c:v>23438.420385678568</c:v>
                </c:pt>
                <c:pt idx="193">
                  <c:v>23647.745810575183</c:v>
                </c:pt>
                <c:pt idx="194">
                  <c:v>23879.180759496834</c:v>
                </c:pt>
                <c:pt idx="195">
                  <c:v>24132.141048100384</c:v>
                </c:pt>
                <c:pt idx="196">
                  <c:v>24406.717689072073</c:v>
                </c:pt>
                <c:pt idx="197">
                  <c:v>24703.491586167165</c:v>
                </c:pt>
                <c:pt idx="198">
                  <c:v>25023.411210904924</c:v>
                </c:pt>
                <c:pt idx="199">
                  <c:v>25367.712874123496</c:v>
                </c:pt>
                <c:pt idx="200">
                  <c:v>25737.86986999763</c:v>
                </c:pt>
                <c:pt idx="201">
                  <c:v>26135.561260336628</c:v>
                </c:pt>
                <c:pt idx="202">
                  <c:v>26562.65409201771</c:v>
                </c:pt>
                <c:pt idx="203">
                  <c:v>27021.194878509672</c:v>
                </c:pt>
                <c:pt idx="204">
                  <c:v>27513.40754972825</c:v>
                </c:pt>
                <c:pt idx="205">
                  <c:v>28041.69599990869</c:v>
                </c:pt>
                <c:pt idx="206">
                  <c:v>28608.649986920253</c:v>
                </c:pt>
                <c:pt idx="207">
                  <c:v>29217.053556906445</c:v>
                </c:pt>
                <c:pt idx="208">
                  <c:v>29869.895451595698</c:v>
                </c:pt>
                <c:pt idx="209">
                  <c:v>30570.381146719945</c:v>
                </c:pt>
                <c:pt idx="210">
                  <c:v>31321.946298744257</c:v>
                </c:pt>
                <c:pt idx="211">
                  <c:v>32128.271463760822</c:v>
                </c:pt>
                <c:pt idx="212">
                  <c:v>32993.298010522332</c:v>
                </c:pt>
                <c:pt idx="213">
                  <c:v>33921.245188302462</c:v>
                </c:pt>
                <c:pt idx="214">
                  <c:v>34916.62833568269</c:v>
                </c:pt>
                <c:pt idx="215">
                  <c:v>35984.278232546189</c:v>
                </c:pt>
                <c:pt idx="216">
                  <c:v>37129.36160720772</c:v>
                </c:pt>
                <c:pt idx="217">
                  <c:v>38357.402815485941</c:v>
                </c:pt>
                <c:pt idx="218">
                  <c:v>39674.306709758959</c:v>
                </c:pt>
                <c:pt idx="219">
                  <c:v>41086.38271432805</c:v>
                </c:pt>
                <c:pt idx="220">
                  <c:v>42600.370119139669</c:v>
                </c:pt>
                <c:pt idx="221">
                  <c:v>44223.464597263606</c:v>
                </c:pt>
                <c:pt idx="222">
                  <c:v>45906.007543841821</c:v>
                </c:pt>
                <c:pt idx="223">
                  <c:v>47664.400038105137</c:v>
                </c:pt>
                <c:pt idx="224">
                  <c:v>49511.721310393594</c:v>
                </c:pt>
                <c:pt idx="225">
                  <c:v>51458.942120838226</c:v>
                </c:pt>
                <c:pt idx="226">
                  <c:v>53515.741518503324</c:v>
                </c:pt>
                <c:pt idx="227">
                  <c:v>55691.058298751668</c:v>
                </c:pt>
                <c:pt idx="228">
                  <c:v>57993.465000430719</c:v>
                </c:pt>
                <c:pt idx="229">
                  <c:v>60431.423188839472</c:v>
                </c:pt>
                <c:pt idx="230">
                  <c:v>63013.459297627509</c:v>
                </c:pt>
                <c:pt idx="231">
                  <c:v>65748.287268674845</c:v>
                </c:pt>
                <c:pt idx="232">
                  <c:v>68644.895502749481</c:v>
                </c:pt>
                <c:pt idx="233">
                  <c:v>71712.609789414986</c:v>
                </c:pt>
                <c:pt idx="234">
                  <c:v>74961.139968099436</c:v>
                </c:pt>
                <c:pt idx="235">
                  <c:v>78400.615444979238</c:v>
                </c:pt>
                <c:pt idx="236">
                  <c:v>82041.612925177877</c:v>
                </c:pt>
                <c:pt idx="237">
                  <c:v>85760.301363671533</c:v>
                </c:pt>
                <c:pt idx="238">
                  <c:v>89591.901391418214</c:v>
                </c:pt>
                <c:pt idx="239">
                  <c:v>93562.388037968514</c:v>
                </c:pt>
                <c:pt idx="240">
                  <c:v>97691.678032764365</c:v>
                </c:pt>
                <c:pt idx="241">
                  <c:v>101995.74568679399</c:v>
                </c:pt>
                <c:pt idx="242">
                  <c:v>106488.02684700261</c:v>
                </c:pt>
                <c:pt idx="243">
                  <c:v>111180.34965702599</c:v>
                </c:pt>
                <c:pt idx="244">
                  <c:v>116083.55063690475</c:v>
                </c:pt>
                <c:pt idx="245">
                  <c:v>121207.88130736949</c:v>
                </c:pt>
                <c:pt idx="246">
                  <c:v>126563.2751903755</c:v>
                </c:pt>
                <c:pt idx="247">
                  <c:v>132159.52150978975</c:v>
                </c:pt>
                <c:pt idx="248">
                  <c:v>138006.37630367838</c:v>
                </c:pt>
                <c:pt idx="249">
                  <c:v>144113.63129146476</c:v>
                </c:pt>
                <c:pt idx="250">
                  <c:v>150491.15395443031</c:v>
                </c:pt>
                <c:pt idx="251">
                  <c:v>157148.90771708661</c:v>
                </c:pt>
                <c:pt idx="252">
                  <c:v>164096.95808317207</c:v>
                </c:pt>
                <c:pt idx="253">
                  <c:v>169992.86767407815</c:v>
                </c:pt>
                <c:pt idx="254">
                  <c:v>175213.84288412935</c:v>
                </c:pt>
                <c:pt idx="255">
                  <c:v>179999.43330545462</c:v>
                </c:pt>
                <c:pt idx="256">
                  <c:v>184501.72380208611</c:v>
                </c:pt>
                <c:pt idx="257">
                  <c:v>188817.23323385089</c:v>
                </c:pt>
                <c:pt idx="258">
                  <c:v>193007.1842337815</c:v>
                </c:pt>
                <c:pt idx="259">
                  <c:v>197110.38187288641</c:v>
                </c:pt>
                <c:pt idx="260">
                  <c:v>201151.39537653874</c:v>
                </c:pt>
                <c:pt idx="261">
                  <c:v>205145.75537010905</c:v>
                </c:pt>
                <c:pt idx="262">
                  <c:v>209103.25498525042</c:v>
                </c:pt>
                <c:pt idx="263">
                  <c:v>213030.04640652702</c:v>
                </c:pt>
                <c:pt idx="264">
                  <c:v>216929.97227260849</c:v>
                </c:pt>
                <c:pt idx="265">
                  <c:v>220805.4110968312</c:v>
                </c:pt>
                <c:pt idx="266">
                  <c:v>224657.81404617534</c:v>
                </c:pt>
                <c:pt idx="267">
                  <c:v>228488.04572235528</c:v>
                </c:pt>
                <c:pt idx="268">
                  <c:v>231599.65064762946</c:v>
                </c:pt>
                <c:pt idx="269">
                  <c:v>234247.03614807519</c:v>
                </c:pt>
                <c:pt idx="270">
                  <c:v>236587.26352330626</c:v>
                </c:pt>
                <c:pt idx="271">
                  <c:v>238717.52830263902</c:v>
                </c:pt>
                <c:pt idx="272">
                  <c:v>240698.20438664538</c:v>
                </c:pt>
                <c:pt idx="273">
                  <c:v>242567.01186564012</c:v>
                </c:pt>
                <c:pt idx="274">
                  <c:v>244347.72738064581</c:v>
                </c:pt>
                <c:pt idx="275">
                  <c:v>246055.5392241934</c:v>
                </c:pt>
                <c:pt idx="276">
                  <c:v>247700.33970543533</c:v>
                </c:pt>
                <c:pt idx="277">
                  <c:v>249288.74944023238</c:v>
                </c:pt>
                <c:pt idx="278">
                  <c:v>250825.36211154202</c:v>
                </c:pt>
                <c:pt idx="279">
                  <c:v>252313.51003793845</c:v>
                </c:pt>
                <c:pt idx="280">
                  <c:v>253755.73517870528</c:v>
                </c:pt>
                <c:pt idx="281">
                  <c:v>255154.07906919045</c:v>
                </c:pt>
                <c:pt idx="282">
                  <c:v>256510.26145026929</c:v>
                </c:pt>
                <c:pt idx="283">
                  <c:v>257825.79047400237</c:v>
                </c:pt>
                <c:pt idx="284">
                  <c:v>259102.03084330913</c:v>
                </c:pt>
                <c:pt idx="285">
                  <c:v>260340.2460863326</c:v>
                </c:pt>
                <c:pt idx="286">
                  <c:v>261541.62492296839</c:v>
                </c:pt>
                <c:pt idx="287">
                  <c:v>262707.29784370173</c:v>
                </c:pt>
                <c:pt idx="288">
                  <c:v>263838.34766238136</c:v>
                </c:pt>
                <c:pt idx="289">
                  <c:v>264935.81635499955</c:v>
                </c:pt>
                <c:pt idx="290">
                  <c:v>266000.70960566442</c:v>
                </c:pt>
                <c:pt idx="291">
                  <c:v>267033.99993342871</c:v>
                </c:pt>
                <c:pt idx="292">
                  <c:v>268036.62893715553</c:v>
                </c:pt>
                <c:pt idx="293">
                  <c:v>269009.50898880966</c:v>
                </c:pt>
                <c:pt idx="294">
                  <c:v>269953.52457847528</c:v>
                </c:pt>
                <c:pt idx="295">
                  <c:v>270869.53343630378</c:v>
                </c:pt>
                <c:pt idx="296">
                  <c:v>271758.3675085876</c:v>
                </c:pt>
                <c:pt idx="297">
                  <c:v>272620.83383565798</c:v>
                </c:pt>
                <c:pt idx="298">
                  <c:v>273546.72603043797</c:v>
                </c:pt>
                <c:pt idx="299">
                  <c:v>274503.45894999756</c:v>
                </c:pt>
                <c:pt idx="300">
                  <c:v>275470.98121768271</c:v>
                </c:pt>
                <c:pt idx="301">
                  <c:v>276437.02171083813</c:v>
                </c:pt>
                <c:pt idx="302">
                  <c:v>277394.13734462834</c:v>
                </c:pt>
                <c:pt idx="303">
                  <c:v>278337.87963342079</c:v>
                </c:pt>
                <c:pt idx="304">
                  <c:v>279265.65610655956</c:v>
                </c:pt>
                <c:pt idx="305">
                  <c:v>280176.02327766141</c:v>
                </c:pt>
                <c:pt idx="306">
                  <c:v>281068.24763306929</c:v>
                </c:pt>
                <c:pt idx="307">
                  <c:v>281942.0330714563</c:v>
                </c:pt>
                <c:pt idx="308">
                  <c:v>282797.35171398561</c:v>
                </c:pt>
                <c:pt idx="309">
                  <c:v>283634.33890853525</c:v>
                </c:pt>
                <c:pt idx="310">
                  <c:v>284453.22809775994</c:v>
                </c:pt>
                <c:pt idx="311">
                  <c:v>285254.3104412242</c:v>
                </c:pt>
                <c:pt idx="312">
                  <c:v>286037.90980820556</c:v>
                </c:pt>
                <c:pt idx="313">
                  <c:v>286804.36731405178</c:v>
                </c:pt>
                <c:pt idx="314">
                  <c:v>287681.25536664779</c:v>
                </c:pt>
                <c:pt idx="315">
                  <c:v>288625.88644229225</c:v>
                </c:pt>
                <c:pt idx="316">
                  <c:v>289611.22658722562</c:v>
                </c:pt>
                <c:pt idx="317">
                  <c:v>290620.15758083924</c:v>
                </c:pt>
                <c:pt idx="318">
                  <c:v>291641.84221569047</c:v>
                </c:pt>
                <c:pt idx="319">
                  <c:v>292669.42187079357</c:v>
                </c:pt>
                <c:pt idx="320">
                  <c:v>293698.55806026905</c:v>
                </c:pt>
                <c:pt idx="321">
                  <c:v>294726.50861001085</c:v>
                </c:pt>
                <c:pt idx="322">
                  <c:v>295751.542495028</c:v>
                </c:pt>
                <c:pt idx="323">
                  <c:v>296772.56919707725</c:v>
                </c:pt>
                <c:pt idx="324">
                  <c:v>297788.90394438209</c:v>
                </c:pt>
                <c:pt idx="325">
                  <c:v>298800.11902021774</c:v>
                </c:pt>
                <c:pt idx="326">
                  <c:v>299805.94958698517</c:v>
                </c:pt>
                <c:pt idx="327">
                  <c:v>300806.23403925844</c:v>
                </c:pt>
                <c:pt idx="328">
                  <c:v>301800.87622625742</c:v>
                </c:pt>
                <c:pt idx="329">
                  <c:v>302789.82152532053</c:v>
                </c:pt>
                <c:pt idx="330">
                  <c:v>303773.04168770736</c:v>
                </c:pt>
                <c:pt idx="331">
                  <c:v>304750.52524010604</c:v>
                </c:pt>
                <c:pt idx="332">
                  <c:v>305722.27140461007</c:v>
                </c:pt>
                <c:pt idx="333">
                  <c:v>306688.28624692291</c:v>
                </c:pt>
                <c:pt idx="334">
                  <c:v>307648.58023565833</c:v>
                </c:pt>
                <c:pt idx="335">
                  <c:v>308603.16669524694</c:v>
                </c:pt>
                <c:pt idx="336">
                  <c:v>309552.06082472875</c:v>
                </c:pt>
                <c:pt idx="337">
                  <c:v>310495.27907489776</c:v>
                </c:pt>
                <c:pt idx="338">
                  <c:v>311432.83875237266</c:v>
                </c:pt>
                <c:pt idx="339">
                  <c:v>312364.75776737306</c:v>
                </c:pt>
                <c:pt idx="340">
                  <c:v>313291.05447250057</c:v>
                </c:pt>
                <c:pt idx="341">
                  <c:v>314211.7475591554</c:v>
                </c:pt>
                <c:pt idx="342">
                  <c:v>315126.85599045968</c:v>
                </c:pt>
                <c:pt idx="343">
                  <c:v>316036.39895730634</c:v>
                </c:pt>
                <c:pt idx="344">
                  <c:v>316940.39584906527</c:v>
                </c:pt>
                <c:pt idx="345">
                  <c:v>318039.55840972415</c:v>
                </c:pt>
                <c:pt idx="346">
                  <c:v>319279.49800141173</c:v>
                </c:pt>
                <c:pt idx="347">
                  <c:v>320625.01693338895</c:v>
                </c:pt>
                <c:pt idx="348">
                  <c:v>322053.45517155179</c:v>
                </c:pt>
                <c:pt idx="349">
                  <c:v>323550.34549218614</c:v>
                </c:pt>
                <c:pt idx="350">
                  <c:v>325106.57616386813</c:v>
                </c:pt>
                <c:pt idx="351">
                  <c:v>326716.53811649734</c:v>
                </c:pt>
                <c:pt idx="352">
                  <c:v>328376.91501728521</c:v>
                </c:pt>
                <c:pt idx="353">
                  <c:v>330085.89317866415</c:v>
                </c:pt>
                <c:pt idx="354">
                  <c:v>331842.6456160071</c:v>
                </c:pt>
                <c:pt idx="355">
                  <c:v>333646.99511681101</c:v>
                </c:pt>
                <c:pt idx="356">
                  <c:v>335499.19419191591</c:v>
                </c:pt>
                <c:pt idx="357">
                  <c:v>337399.78133635939</c:v>
                </c:pt>
                <c:pt idx="358">
                  <c:v>339349.48710536957</c:v>
                </c:pt>
                <c:pt idx="359">
                  <c:v>341349.17270442407</c:v>
                </c:pt>
                <c:pt idx="360">
                  <c:v>343399.78979580564</c:v>
                </c:pt>
                <c:pt idx="361">
                  <c:v>345502.354144399</c:v>
                </c:pt>
                <c:pt idx="362">
                  <c:v>347657.92828536918</c:v>
                </c:pt>
                <c:pt idx="363">
                  <c:v>349867.61006788409</c:v>
                </c:pt>
                <c:pt idx="364">
                  <c:v>352132.52502044791</c:v>
                </c:pt>
                <c:pt idx="365">
                  <c:v>354453.821196014</c:v>
                </c:pt>
                <c:pt idx="366">
                  <c:v>356832.66562029952</c:v>
                </c:pt>
                <c:pt idx="367">
                  <c:v>359270.24177048006</c:v>
                </c:pt>
                <c:pt idx="368">
                  <c:v>361767.74770975282</c:v>
                </c:pt>
                <c:pt idx="369">
                  <c:v>364326.39463272213</c:v>
                </c:pt>
                <c:pt idx="370">
                  <c:v>366947.40566108562</c:v>
                </c:pt>
                <c:pt idx="371">
                  <c:v>369632.01478428126</c:v>
                </c:pt>
                <c:pt idx="372">
                  <c:v>372381.46587579174</c:v>
                </c:pt>
                <c:pt idx="373">
                  <c:v>375166.85565021285</c:v>
                </c:pt>
                <c:pt idx="374">
                  <c:v>377996.93310226564</c:v>
                </c:pt>
                <c:pt idx="375">
                  <c:v>380877.731214481</c:v>
                </c:pt>
                <c:pt idx="376">
                  <c:v>383813.51486803492</c:v>
                </c:pt>
                <c:pt idx="377">
                  <c:v>386807.39763237315</c:v>
                </c:pt>
                <c:pt idx="378">
                  <c:v>389861.74295403517</c:v>
                </c:pt>
                <c:pt idx="379">
                  <c:v>392978.42496621615</c:v>
                </c:pt>
                <c:pt idx="380">
                  <c:v>396158.99789693096</c:v>
                </c:pt>
                <c:pt idx="381">
                  <c:v>399404.80596412451</c:v>
                </c:pt>
                <c:pt idx="382">
                  <c:v>402717.05451828969</c:v>
                </c:pt>
                <c:pt idx="383">
                  <c:v>406096.85594775918</c:v>
                </c:pt>
                <c:pt idx="384">
                  <c:v>409545.25914459198</c:v>
                </c:pt>
                <c:pt idx="385">
                  <c:v>413063.2682579215</c:v>
                </c:pt>
                <c:pt idx="386">
                  <c:v>416651.85446241964</c:v>
                </c:pt>
                <c:pt idx="387">
                  <c:v>420311.96316818072</c:v>
                </c:pt>
                <c:pt idx="388">
                  <c:v>423636.55085246969</c:v>
                </c:pt>
                <c:pt idx="389">
                  <c:v>426745.244684381</c:v>
                </c:pt>
                <c:pt idx="390">
                  <c:v>429714.10822953988</c:v>
                </c:pt>
                <c:pt idx="391">
                  <c:v>432591.48373980046</c:v>
                </c:pt>
                <c:pt idx="392">
                  <c:v>435408.07485399506</c:v>
                </c:pt>
                <c:pt idx="393">
                  <c:v>438183.36311197607</c:v>
                </c:pt>
                <c:pt idx="394">
                  <c:v>440929.69103544712</c:v>
                </c:pt>
                <c:pt idx="395">
                  <c:v>443654.86016598472</c:v>
                </c:pt>
                <c:pt idx="396">
                  <c:v>446363.78406643134</c:v>
                </c:pt>
                <c:pt idx="397">
                  <c:v>449059.53997343453</c:v>
                </c:pt>
                <c:pt idx="398">
                  <c:v>451744.03782449767</c:v>
                </c:pt>
                <c:pt idx="399">
                  <c:v>454418.44584509911</c:v>
                </c:pt>
                <c:pt idx="400">
                  <c:v>457083.46126095066</c:v>
                </c:pt>
                <c:pt idx="401">
                  <c:v>459739.48248630931</c:v>
                </c:pt>
                <c:pt idx="402">
                  <c:v>462386.71864008339</c:v>
                </c:pt>
                <c:pt idx="403">
                  <c:v>465025.2591979166</c:v>
                </c:pt>
                <c:pt idx="404">
                  <c:v>467317.49931239232</c:v>
                </c:pt>
                <c:pt idx="405">
                  <c:v>469380.53530331026</c:v>
                </c:pt>
                <c:pt idx="406">
                  <c:v>471287.47276447143</c:v>
                </c:pt>
                <c:pt idx="407">
                  <c:v>473084.05377579958</c:v>
                </c:pt>
                <c:pt idx="408">
                  <c:v>474798.9982183972</c:v>
                </c:pt>
                <c:pt idx="409">
                  <c:v>476450.43528638827</c:v>
                </c:pt>
                <c:pt idx="410">
                  <c:v>478049.90325407032</c:v>
                </c:pt>
                <c:pt idx="411">
                  <c:v>479604.83686820767</c:v>
                </c:pt>
                <c:pt idx="412">
                  <c:v>481120.11419152317</c:v>
                </c:pt>
                <c:pt idx="413">
                  <c:v>482599.01854151359</c:v>
                </c:pt>
                <c:pt idx="414">
                  <c:v>484043.83670532715</c:v>
                </c:pt>
                <c:pt idx="415">
                  <c:v>485456.23098060221</c:v>
                </c:pt>
                <c:pt idx="416">
                  <c:v>486837.47057956364</c:v>
                </c:pt>
                <c:pt idx="417">
                  <c:v>488188.57558684004</c:v>
                </c:pt>
                <c:pt idx="418">
                  <c:v>489510.40654567687</c:v>
                </c:pt>
                <c:pt idx="419">
                  <c:v>490803.7202381501</c:v>
                </c:pt>
                <c:pt idx="420">
                  <c:v>492069.20444647095</c:v>
                </c:pt>
                <c:pt idx="421">
                  <c:v>493307.49964574614</c:v>
                </c:pt>
                <c:pt idx="422">
                  <c:v>494519.21257115493</c:v>
                </c:pt>
                <c:pt idx="423">
                  <c:v>495704.92473262048</c:v>
                </c:pt>
                <c:pt idx="424">
                  <c:v>496865.19778746582</c:v>
                </c:pt>
                <c:pt idx="425">
                  <c:v>498000.57695874746</c:v>
                </c:pt>
                <c:pt idx="426">
                  <c:v>499111.5932375936</c:v>
                </c:pt>
                <c:pt idx="427">
                  <c:v>500198.76482851652</c:v>
                </c:pt>
                <c:pt idx="428">
                  <c:v>501262.59812300227</c:v>
                </c:pt>
                <c:pt idx="429">
                  <c:v>502303.58837872499</c:v>
                </c:pt>
                <c:pt idx="430">
                  <c:v>503322.22021462524</c:v>
                </c:pt>
                <c:pt idx="431">
                  <c:v>504318.9679903792</c:v>
                </c:pt>
                <c:pt idx="432">
                  <c:v>505294.2961128563</c:v>
                </c:pt>
                <c:pt idx="433">
                  <c:v>506248.65929605009</c:v>
                </c:pt>
                <c:pt idx="434">
                  <c:v>507069.32477940165</c:v>
                </c:pt>
                <c:pt idx="435">
                  <c:v>507800.49287956144</c:v>
                </c:pt>
                <c:pt idx="436">
                  <c:v>508469.4470217115</c:v>
                </c:pt>
                <c:pt idx="437">
                  <c:v>509093.116709908</c:v>
                </c:pt>
                <c:pt idx="438">
                  <c:v>509682.09150374739</c:v>
                </c:pt>
                <c:pt idx="439">
                  <c:v>510243.07606830675</c:v>
                </c:pt>
                <c:pt idx="440">
                  <c:v>510780.39181949786</c:v>
                </c:pt>
                <c:pt idx="441">
                  <c:v>511296.89549378963</c:v>
                </c:pt>
                <c:pt idx="442">
                  <c:v>511794.54112682433</c:v>
                </c:pt>
                <c:pt idx="443">
                  <c:v>512274.72395166726</c:v>
                </c:pt>
                <c:pt idx="444">
                  <c:v>512738.49092441436</c:v>
                </c:pt>
                <c:pt idx="445">
                  <c:v>513186.66968052572</c:v>
                </c:pt>
                <c:pt idx="446">
                  <c:v>513619.9476021594</c:v>
                </c:pt>
                <c:pt idx="447">
                  <c:v>514038.92037040833</c:v>
                </c:pt>
                <c:pt idx="448">
                  <c:v>514444.12185039732</c:v>
                </c:pt>
                <c:pt idx="449">
                  <c:v>514836.04255477549</c:v>
                </c:pt>
                <c:pt idx="450">
                  <c:v>515215.14111659379</c:v>
                </c:pt>
                <c:pt idx="451">
                  <c:v>515581.85148138064</c:v>
                </c:pt>
                <c:pt idx="452">
                  <c:v>515936.58747568552</c:v>
                </c:pt>
                <c:pt idx="453">
                  <c:v>516279.74576570897</c:v>
                </c:pt>
                <c:pt idx="454">
                  <c:v>516611.70782603108</c:v>
                </c:pt>
                <c:pt idx="455">
                  <c:v>516932.84129775339</c:v>
                </c:pt>
                <c:pt idx="456">
                  <c:v>517243.50096817641</c:v>
                </c:pt>
                <c:pt idx="457">
                  <c:v>517544.02951412252</c:v>
                </c:pt>
                <c:pt idx="458">
                  <c:v>517834.75809596642</c:v>
                </c:pt>
                <c:pt idx="459">
                  <c:v>518116.00685576745</c:v>
                </c:pt>
                <c:pt idx="460">
                  <c:v>518388.08535230922</c:v>
                </c:pt>
                <c:pt idx="461">
                  <c:v>518651.2929532525</c:v>
                </c:pt>
                <c:pt idx="462">
                  <c:v>518905.91919690161</c:v>
                </c:pt>
                <c:pt idx="463">
                  <c:v>519152.24413136725</c:v>
                </c:pt>
                <c:pt idx="464">
                  <c:v>519390.53863601701</c:v>
                </c:pt>
                <c:pt idx="465">
                  <c:v>519686.71773263527</c:v>
                </c:pt>
                <c:pt idx="466">
                  <c:v>520017.19735661038</c:v>
                </c:pt>
                <c:pt idx="467">
                  <c:v>520367.21018105332</c:v>
                </c:pt>
                <c:pt idx="468">
                  <c:v>520727.51931205107</c:v>
                </c:pt>
                <c:pt idx="469">
                  <c:v>521092.35675432853</c:v>
                </c:pt>
                <c:pt idx="470">
                  <c:v>521458.13019894925</c:v>
                </c:pt>
                <c:pt idx="471">
                  <c:v>521822.611791534</c:v>
                </c:pt>
                <c:pt idx="472">
                  <c:v>522184.4292523269</c:v>
                </c:pt>
                <c:pt idx="473">
                  <c:v>522542.74666350213</c:v>
                </c:pt>
                <c:pt idx="474">
                  <c:v>522897.06423493399</c:v>
                </c:pt>
                <c:pt idx="475">
                  <c:v>523247.09270462935</c:v>
                </c:pt>
                <c:pt idx="476">
                  <c:v>523592.67455673305</c:v>
                </c:pt>
                <c:pt idx="477">
                  <c:v>523933.73460745713</c:v>
                </c:pt>
                <c:pt idx="478">
                  <c:v>524270.24901287304</c:v>
                </c:pt>
                <c:pt idx="479">
                  <c:v>524602.22583222843</c:v>
                </c:pt>
                <c:pt idx="480">
                  <c:v>524929.69283965265</c:v>
                </c:pt>
                <c:pt idx="481">
                  <c:v>525252.68988247891</c:v>
                </c:pt>
                <c:pt idx="482">
                  <c:v>525571.26409144094</c:v>
                </c:pt>
                <c:pt idx="483">
                  <c:v>525885.46687968599</c:v>
                </c:pt>
                <c:pt idx="484">
                  <c:v>526195.35206378973</c:v>
                </c:pt>
                <c:pt idx="485">
                  <c:v>526500.97468850913</c:v>
                </c:pt>
                <c:pt idx="486">
                  <c:v>526802.39029291936</c:v>
                </c:pt>
                <c:pt idx="487">
                  <c:v>527099.65445336979</c:v>
                </c:pt>
                <c:pt idx="488">
                  <c:v>527392.82250004192</c:v>
                </c:pt>
                <c:pt idx="489">
                  <c:v>527681.94934236351</c:v>
                </c:pt>
                <c:pt idx="490">
                  <c:v>527967.08936267288</c:v>
                </c:pt>
                <c:pt idx="491">
                  <c:v>528248.29635265877</c:v>
                </c:pt>
                <c:pt idx="492">
                  <c:v>528525.62347660318</c:v>
                </c:pt>
                <c:pt idx="493">
                  <c:v>528799.12325140531</c:v>
                </c:pt>
                <c:pt idx="494">
                  <c:v>529068.84753710008</c:v>
                </c:pt>
                <c:pt idx="495">
                  <c:v>529402.72099390649</c:v>
                </c:pt>
                <c:pt idx="496">
                  <c:v>529780.93707805139</c:v>
                </c:pt>
                <c:pt idx="497">
                  <c:v>530190.7098109877</c:v>
                </c:pt>
                <c:pt idx="498">
                  <c:v>530623.80228741269</c:v>
                </c:pt>
                <c:pt idx="499">
                  <c:v>531074.92545235984</c:v>
                </c:pt>
                <c:pt idx="500">
                  <c:v>531540.70071259828</c:v>
                </c:pt>
                <c:pt idx="501">
                  <c:v>532018.98784737219</c:v>
                </c:pt>
                <c:pt idx="502">
                  <c:v>532508.44958973385</c:v>
                </c:pt>
                <c:pt idx="503">
                  <c:v>533008.2695412687</c:v>
                </c:pt>
                <c:pt idx="504">
                  <c:v>533517.96942712192</c:v>
                </c:pt>
                <c:pt idx="505">
                  <c:v>534037.290710125</c:v>
                </c:pt>
                <c:pt idx="506">
                  <c:v>534566.11790045828</c:v>
                </c:pt>
                <c:pt idx="507">
                  <c:v>535104.42887775169</c:v>
                </c:pt>
                <c:pt idx="508">
                  <c:v>535652.26271292835</c:v>
                </c:pt>
                <c:pt idx="509">
                  <c:v>536209.6988268916</c:v>
                </c:pt>
                <c:pt idx="510">
                  <c:v>536776.84349339444</c:v>
                </c:pt>
                <c:pt idx="511">
                  <c:v>537353.82109945116</c:v>
                </c:pt>
                <c:pt idx="512">
                  <c:v>537940.76848755497</c:v>
                </c:pt>
                <c:pt idx="513">
                  <c:v>538537.83129409701</c:v>
                </c:pt>
                <c:pt idx="514">
                  <c:v>539145.16158069449</c:v>
                </c:pt>
                <c:pt idx="515">
                  <c:v>539762.91630281182</c:v>
                </c:pt>
                <c:pt idx="516">
                  <c:v>540391.25632051367</c:v>
                </c:pt>
                <c:pt idx="517">
                  <c:v>541030.34576012625</c:v>
                </c:pt>
                <c:pt idx="518">
                  <c:v>541680.35160292883</c:v>
                </c:pt>
                <c:pt idx="519">
                  <c:v>542341.4434206076</c:v>
                </c:pt>
                <c:pt idx="520">
                  <c:v>543013.79320547287</c:v>
                </c:pt>
                <c:pt idx="521">
                  <c:v>543697.57526173117</c:v>
                </c:pt>
                <c:pt idx="522">
                  <c:v>544392.96613597462</c:v>
                </c:pt>
                <c:pt idx="523">
                  <c:v>545100.14457271958</c:v>
                </c:pt>
                <c:pt idx="524">
                  <c:v>545819.29148580611</c:v>
                </c:pt>
                <c:pt idx="525">
                  <c:v>546550.58993969311</c:v>
                </c:pt>
                <c:pt idx="526">
                  <c:v>547375.29250526661</c:v>
                </c:pt>
                <c:pt idx="527">
                  <c:v>548275.05768751539</c:v>
                </c:pt>
                <c:pt idx="528">
                  <c:v>549238.29907374352</c:v>
                </c:pt>
                <c:pt idx="529">
                  <c:v>550257.90268679278</c:v>
                </c:pt>
                <c:pt idx="530">
                  <c:v>551329.72203925939</c:v>
                </c:pt>
                <c:pt idx="531">
                  <c:v>552451.58609586908</c:v>
                </c:pt>
                <c:pt idx="532">
                  <c:v>553622.64550576836</c:v>
                </c:pt>
                <c:pt idx="533">
                  <c:v>554842.94192480668</c:v>
                </c:pt>
                <c:pt idx="534">
                  <c:v>556113.12446225784</c:v>
                </c:pt>
                <c:pt idx="535">
                  <c:v>557434.26314955694</c:v>
                </c:pt>
                <c:pt idx="536">
                  <c:v>558807.72638608015</c:v>
                </c:pt>
                <c:pt idx="537">
                  <c:v>560235.10056676227</c:v>
                </c:pt>
                <c:pt idx="538">
                  <c:v>561718.13751565618</c:v>
                </c:pt>
                <c:pt idx="539">
                  <c:v>563258.72024250694</c:v>
                </c:pt>
                <c:pt idx="540">
                  <c:v>564858.84076616261</c:v>
                </c:pt>
                <c:pt idx="541">
                  <c:v>566520.5858764709</c:v>
                </c:pt>
                <c:pt idx="542">
                  <c:v>568246.12810936256</c:v>
                </c:pt>
                <c:pt idx="543">
                  <c:v>570037.72013488237</c:v>
                </c:pt>
                <c:pt idx="544">
                  <c:v>571897.69136773667</c:v>
                </c:pt>
                <c:pt idx="545">
                  <c:v>573828.44601183594</c:v>
                </c:pt>
                <c:pt idx="546">
                  <c:v>575832.46201509074</c:v>
                </c:pt>
                <c:pt idx="547">
                  <c:v>577912.29058509145</c:v>
                </c:pt>
                <c:pt idx="548">
                  <c:v>580070.55603101512</c:v>
                </c:pt>
                <c:pt idx="549">
                  <c:v>582309.95577250118</c:v>
                </c:pt>
                <c:pt idx="550">
                  <c:v>584633.26040568913</c:v>
                </c:pt>
                <c:pt idx="551">
                  <c:v>587043.31374896027</c:v>
                </c:pt>
                <c:pt idx="552">
                  <c:v>589543.03281199641</c:v>
                </c:pt>
                <c:pt idx="553">
                  <c:v>592135.40764540248</c:v>
                </c:pt>
                <c:pt idx="554">
                  <c:v>594823.50103687763</c:v>
                </c:pt>
                <c:pt idx="555">
                  <c:v>597610.44802543812</c:v>
                </c:pt>
                <c:pt idx="556">
                  <c:v>600499.45520859479</c:v>
                </c:pt>
                <c:pt idx="557">
                  <c:v>602961.05831298255</c:v>
                </c:pt>
                <c:pt idx="558">
                  <c:v>605148.13977772312</c:v>
                </c:pt>
                <c:pt idx="559">
                  <c:v>607157.54959234328</c:v>
                </c:pt>
                <c:pt idx="560">
                  <c:v>609050.63939279946</c:v>
                </c:pt>
                <c:pt idx="561">
                  <c:v>610866.27290952043</c:v>
                </c:pt>
                <c:pt idx="562">
                  <c:v>612629.06885767623</c:v>
                </c:pt>
                <c:pt idx="563">
                  <c:v>614354.62298888364</c:v>
                </c:pt>
                <c:pt idx="564">
                  <c:v>616052.81619838404</c:v>
                </c:pt>
                <c:pt idx="565">
                  <c:v>617729.91006610089</c:v>
                </c:pt>
                <c:pt idx="566">
                  <c:v>619389.87422597024</c:v>
                </c:pt>
                <c:pt idx="567">
                  <c:v>621035.22711558349</c:v>
                </c:pt>
                <c:pt idx="568">
                  <c:v>622667.56847761513</c:v>
                </c:pt>
                <c:pt idx="569">
                  <c:v>624287.91661093442</c:v>
                </c:pt>
                <c:pt idx="570">
                  <c:v>625896.92195191362</c:v>
                </c:pt>
                <c:pt idx="571">
                  <c:v>627495.00232779467</c:v>
                </c:pt>
                <c:pt idx="572">
                  <c:v>629082.42860212724</c:v>
                </c:pt>
                <c:pt idx="573">
                  <c:v>630659.37890304148</c:v>
                </c:pt>
                <c:pt idx="574">
                  <c:v>632225.97295557649</c:v>
                </c:pt>
                <c:pt idx="575">
                  <c:v>633782.29381478578</c:v>
                </c:pt>
                <c:pt idx="576">
                  <c:v>635328.40162064624</c:v>
                </c:pt>
                <c:pt idx="577">
                  <c:v>636864.34230115695</c:v>
                </c:pt>
                <c:pt idx="578">
                  <c:v>638390.15307675861</c:v>
                </c:pt>
                <c:pt idx="579">
                  <c:v>639905.86593952053</c:v>
                </c:pt>
                <c:pt idx="580">
                  <c:v>641411.50985011994</c:v>
                </c:pt>
                <c:pt idx="581">
                  <c:v>642907.1121230775</c:v>
                </c:pt>
                <c:pt idx="582">
                  <c:v>644392.69929812057</c:v>
                </c:pt>
                <c:pt idx="583">
                  <c:v>645868.29768626706</c:v>
                </c:pt>
                <c:pt idx="584">
                  <c:v>647333.93371002516</c:v>
                </c:pt>
                <c:pt idx="585">
                  <c:v>648789.63411329943</c:v>
                </c:pt>
                <c:pt idx="586">
                  <c:v>650235.42608885316</c:v>
                </c:pt>
                <c:pt idx="587">
                  <c:v>652304.78376141808</c:v>
                </c:pt>
                <c:pt idx="588">
                  <c:v>654856.47931966232</c:v>
                </c:pt>
                <c:pt idx="589">
                  <c:v>657799.5886044451</c:v>
                </c:pt>
                <c:pt idx="590">
                  <c:v>661076.99748773221</c:v>
                </c:pt>
                <c:pt idx="591">
                  <c:v>664654.3689729094</c:v>
                </c:pt>
                <c:pt idx="592">
                  <c:v>668512.76279660768</c:v>
                </c:pt>
                <c:pt idx="593">
                  <c:v>672643.69794924173</c:v>
                </c:pt>
                <c:pt idx="594">
                  <c:v>677045.8487882542</c:v>
                </c:pt>
                <c:pt idx="595">
                  <c:v>681722.83312057366</c:v>
                </c:pt>
                <c:pt idx="596">
                  <c:v>686681.72971197893</c:v>
                </c:pt>
                <c:pt idx="597">
                  <c:v>691932.08249107504</c:v>
                </c:pt>
                <c:pt idx="598">
                  <c:v>697485.22887510119</c:v>
                </c:pt>
                <c:pt idx="599">
                  <c:v>703353.84327597811</c:v>
                </c:pt>
                <c:pt idx="600">
                  <c:v>709551.62272651028</c:v>
                </c:pt>
                <c:pt idx="601">
                  <c:v>716190.3470369844</c:v>
                </c:pt>
                <c:pt idx="602">
                  <c:v>723269.34951132734</c:v>
                </c:pt>
                <c:pt idx="603">
                  <c:v>730795.00820761546</c:v>
                </c:pt>
                <c:pt idx="604">
                  <c:v>738778.53887763561</c:v>
                </c:pt>
                <c:pt idx="605">
                  <c:v>747234.48861977714</c:v>
                </c:pt>
                <c:pt idx="606">
                  <c:v>756179.69522647082</c:v>
                </c:pt>
                <c:pt idx="607">
                  <c:v>765632.55436684308</c:v>
                </c:pt>
                <c:pt idx="608">
                  <c:v>775612.4885326908</c:v>
                </c:pt>
                <c:pt idx="609">
                  <c:v>786139.54645607504</c:v>
                </c:pt>
                <c:pt idx="610">
                  <c:v>797234.08509143908</c:v>
                </c:pt>
                <c:pt idx="611">
                  <c:v>808916.50200936</c:v>
                </c:pt>
                <c:pt idx="612">
                  <c:v>821206.9966993538</c:v>
                </c:pt>
                <c:pt idx="613">
                  <c:v>834125.34652077418</c:v>
                </c:pt>
                <c:pt idx="614">
                  <c:v>847690.68801087595</c:v>
                </c:pt>
                <c:pt idx="615">
                  <c:v>861921.29771964217</c:v>
                </c:pt>
                <c:pt idx="616">
                  <c:v>876834.36920186935</c:v>
                </c:pt>
                <c:pt idx="617">
                  <c:v>892445.78459808137</c:v>
                </c:pt>
                <c:pt idx="618">
                  <c:v>905863.35504269379</c:v>
                </c:pt>
                <c:pt idx="619">
                  <c:v>917870.26798651705</c:v>
                </c:pt>
                <c:pt idx="620">
                  <c:v>928966.60375080211</c:v>
                </c:pt>
                <c:pt idx="621">
                  <c:v>939471.24361832498</c:v>
                </c:pt>
                <c:pt idx="622">
                  <c:v>949587.14505537343</c:v>
                </c:pt>
                <c:pt idx="623">
                  <c:v>959443.13396236987</c:v>
                </c:pt>
                <c:pt idx="624">
                  <c:v>969120.65193628019</c:v>
                </c:pt>
                <c:pt idx="625">
                  <c:v>978670.86896035052</c:v>
                </c:pt>
                <c:pt idx="626">
                  <c:v>988125.62867074402</c:v>
                </c:pt>
                <c:pt idx="627">
                  <c:v>997504.44701122143</c:v>
                </c:pt>
                <c:pt idx="628">
                  <c:v>1006818.9862039713</c:v>
                </c:pt>
                <c:pt idx="629">
                  <c:v>1016075.9141374687</c:v>
                </c:pt>
                <c:pt idx="630">
                  <c:v>1025278.7314881282</c:v>
                </c:pt>
                <c:pt idx="631">
                  <c:v>1034428.9390485307</c:v>
                </c:pt>
                <c:pt idx="632">
                  <c:v>1043526.7834394028</c:v>
                </c:pt>
                <c:pt idx="633">
                  <c:v>1049325.4738160248</c:v>
                </c:pt>
                <c:pt idx="634">
                  <c:v>1053145.532426486</c:v>
                </c:pt>
                <c:pt idx="635">
                  <c:v>1055771.9008978535</c:v>
                </c:pt>
                <c:pt idx="636">
                  <c:v>1057671.5212210899</c:v>
                </c:pt>
                <c:pt idx="637">
                  <c:v>1059122.5078953062</c:v>
                </c:pt>
                <c:pt idx="638">
                  <c:v>1060290.8335775374</c:v>
                </c:pt>
                <c:pt idx="639">
                  <c:v>1061275.855304115</c:v>
                </c:pt>
                <c:pt idx="640">
                  <c:v>1062137.3427343341</c:v>
                </c:pt>
                <c:pt idx="641">
                  <c:v>1062911.5250851442</c:v>
                </c:pt>
                <c:pt idx="642">
                  <c:v>1063620.6190621955</c:v>
                </c:pt>
                <c:pt idx="643">
                  <c:v>1064278.4868161436</c:v>
                </c:pt>
                <c:pt idx="644">
                  <c:v>1064893.9964901456</c:v>
                </c:pt>
                <c:pt idx="645">
                  <c:v>1065473.0188855436</c:v>
                </c:pt>
                <c:pt idx="646">
                  <c:v>1066019.6144143022</c:v>
                </c:pt>
                <c:pt idx="647">
                  <c:v>1066536.7393074841</c:v>
                </c:pt>
                <c:pt idx="648">
                  <c:v>1067026.6663649052</c:v>
                </c:pt>
                <c:pt idx="649">
                  <c:v>1067491.236173447</c:v>
                </c:pt>
                <c:pt idx="650">
                  <c:v>1067932.007613499</c:v>
                </c:pt>
                <c:pt idx="651">
                  <c:v>1068350.3485090446</c:v>
                </c:pt>
                <c:pt idx="652">
                  <c:v>1068747.4906771872</c:v>
                </c:pt>
                <c:pt idx="653">
                  <c:v>1069124.563779077</c:v>
                </c:pt>
                <c:pt idx="654">
                  <c:v>1069482.6165248053</c:v>
                </c:pt>
                <c:pt idx="655">
                  <c:v>1069822.6303124642</c:v>
                </c:pt>
                <c:pt idx="656">
                  <c:v>1070145.5283201977</c:v>
                </c:pt>
                <c:pt idx="657">
                  <c:v>1070452.1818462976</c:v>
                </c:pt>
                <c:pt idx="658">
                  <c:v>1070743.4149657777</c:v>
                </c:pt>
                <c:pt idx="659">
                  <c:v>1071020.0081404098</c:v>
                </c:pt>
                <c:pt idx="660">
                  <c:v>1071282.7011629131</c:v>
                </c:pt>
                <c:pt idx="661">
                  <c:v>1071532.1956637308</c:v>
                </c:pt>
                <c:pt idx="662">
                  <c:v>1071769.1573182938</c:v>
                </c:pt>
                <c:pt idx="663">
                  <c:v>1073778.2706957152</c:v>
                </c:pt>
                <c:pt idx="664">
                  <c:v>1077222.2292899699</c:v>
                </c:pt>
                <c:pt idx="665">
                  <c:v>1081891.5979209722</c:v>
                </c:pt>
                <c:pt idx="666">
                  <c:v>1087667.0052309062</c:v>
                </c:pt>
                <c:pt idx="667">
                  <c:v>1094493.1653598787</c:v>
                </c:pt>
                <c:pt idx="668">
                  <c:v>1102361.0045321384</c:v>
                </c:pt>
                <c:pt idx="669">
                  <c:v>1111295.3232123076</c:v>
                </c:pt>
                <c:pt idx="670">
                  <c:v>1121346.2144246004</c:v>
                </c:pt>
                <c:pt idx="671">
                  <c:v>1132582.9996124881</c:v>
                </c:pt>
                <c:pt idx="672">
                  <c:v>1145089.813801982</c:v>
                </c:pt>
                <c:pt idx="673">
                  <c:v>1158962.2257231118</c:v>
                </c:pt>
                <c:pt idx="674">
                  <c:v>1174304.4530985709</c:v>
                </c:pt>
                <c:pt idx="675">
                  <c:v>1191226.8543525613</c:v>
                </c:pt>
                <c:pt idx="676">
                  <c:v>1209843.4636679818</c:v>
                </c:pt>
                <c:pt idx="677">
                  <c:v>1230269.3995334802</c:v>
                </c:pt>
                <c:pt idx="678">
                  <c:v>1252618.0269737726</c:v>
                </c:pt>
                <c:pt idx="679">
                  <c:v>1274707.1842794004</c:v>
                </c:pt>
                <c:pt idx="680">
                  <c:v>1296964.7624623645</c:v>
                </c:pt>
                <c:pt idx="681">
                  <c:v>1319679.0297830035</c:v>
                </c:pt>
                <c:pt idx="682">
                  <c:v>1343041.9658764682</c:v>
                </c:pt>
                <c:pt idx="683">
                  <c:v>1367178.3409228846</c:v>
                </c:pt>
                <c:pt idx="684">
                  <c:v>1392165.1882765458</c:v>
                </c:pt>
                <c:pt idx="685">
                  <c:v>1418044.8233929023</c:v>
                </c:pt>
                <c:pt idx="686">
                  <c:v>1444833.5469564386</c:v>
                </c:pt>
                <c:pt idx="687">
                  <c:v>1472527.482051207</c:v>
                </c:pt>
                <c:pt idx="688">
                  <c:v>1501106.5287546895</c:v>
                </c:pt>
                <c:pt idx="689">
                  <c:v>1530537.102930021</c:v>
                </c:pt>
                <c:pt idx="690">
                  <c:v>1560774.1105188504</c:v>
                </c:pt>
                <c:pt idx="691">
                  <c:v>1591762.4613144475</c:v>
                </c:pt>
                <c:pt idx="692">
                  <c:v>1623438.3247719833</c:v>
                </c:pt>
                <c:pt idx="693">
                  <c:v>1655730.2599459367</c:v>
                </c:pt>
                <c:pt idx="694">
                  <c:v>1688560.3021537638</c:v>
                </c:pt>
                <c:pt idx="695">
                  <c:v>1721845.0538353764</c:v>
                </c:pt>
                <c:pt idx="696">
                  <c:v>1755496.8019632662</c:v>
                </c:pt>
                <c:pt idx="697">
                  <c:v>1789424.6664261967</c:v>
                </c:pt>
                <c:pt idx="698">
                  <c:v>1823535.7712225129</c:v>
                </c:pt>
                <c:pt idx="699">
                  <c:v>1857736.4218539577</c:v>
                </c:pt>
                <c:pt idx="700">
                  <c:v>1891933.2671920275</c:v>
                </c:pt>
                <c:pt idx="701">
                  <c:v>1926034.4217023887</c:v>
                </c:pt>
                <c:pt idx="702">
                  <c:v>1959950.5237786472</c:v>
                </c:pt>
                <c:pt idx="703">
                  <c:v>1993595.7076244145</c:v>
                </c:pt>
                <c:pt idx="704">
                  <c:v>2026888.4692187118</c:v>
                </c:pt>
                <c:pt idx="705">
                  <c:v>2059752.4109979612</c:v>
                </c:pt>
                <c:pt idx="706">
                  <c:v>2092116.8545931769</c:v>
                </c:pt>
                <c:pt idx="707">
                  <c:v>2123917.3159031458</c:v>
                </c:pt>
                <c:pt idx="708">
                  <c:v>2155095.8416327126</c:v>
                </c:pt>
                <c:pt idx="709">
                  <c:v>2185601.2109034662</c:v>
                </c:pt>
                <c:pt idx="710">
                  <c:v>2213846.0827967445</c:v>
                </c:pt>
                <c:pt idx="711">
                  <c:v>2240364.4695905722</c:v>
                </c:pt>
                <c:pt idx="712">
                  <c:v>2265498.6237763152</c:v>
                </c:pt>
                <c:pt idx="713">
                  <c:v>2289469.0781891108</c:v>
                </c:pt>
                <c:pt idx="714">
                  <c:v>2312419.5114450594</c:v>
                </c:pt>
                <c:pt idx="715">
                  <c:v>2334445.3902897714</c:v>
                </c:pt>
                <c:pt idx="716">
                  <c:v>2355612.1832287577</c:v>
                </c:pt>
                <c:pt idx="717">
                  <c:v>2375966.8868696126</c:v>
                </c:pt>
                <c:pt idx="718">
                  <c:v>2395545.2754161851</c:v>
                </c:pt>
                <c:pt idx="719">
                  <c:v>2414376.422983523</c:v>
                </c:pt>
                <c:pt idx="720">
                  <c:v>2432485.4929631799</c:v>
                </c:pt>
                <c:pt idx="721">
                  <c:v>2449895.4309825762</c:v>
                </c:pt>
                <c:pt idx="722">
                  <c:v>2466627.9681016919</c:v>
                </c:pt>
                <c:pt idx="723">
                  <c:v>2482704.1933912924</c:v>
                </c:pt>
                <c:pt idx="724">
                  <c:v>2498144.8605709658</c:v>
                </c:pt>
                <c:pt idx="725">
                  <c:v>2512970.5329894181</c:v>
                </c:pt>
                <c:pt idx="726">
                  <c:v>2527201.6326841861</c:v>
                </c:pt>
                <c:pt idx="727">
                  <c:v>2540858.4347038097</c:v>
                </c:pt>
                <c:pt idx="728">
                  <c:v>2553961.0322667761</c:v>
                </c:pt>
                <c:pt idx="729">
                  <c:v>2566529.2884340691</c:v>
                </c:pt>
                <c:pt idx="730">
                  <c:v>2578582.7837162479</c:v>
                </c:pt>
                <c:pt idx="731">
                  <c:v>2590140.7650990016</c:v>
                </c:pt>
                <c:pt idx="732">
                  <c:v>2601222.099508875</c:v>
                </c:pt>
                <c:pt idx="733">
                  <c:v>2611845.2332151416</c:v>
                </c:pt>
                <c:pt idx="734">
                  <c:v>2622028.1577317286</c:v>
                </c:pt>
                <c:pt idx="735">
                  <c:v>2631788.3822264695</c:v>
                </c:pt>
                <c:pt idx="736">
                  <c:v>2641142.9121248503</c:v>
                </c:pt>
                <c:pt idx="737">
                  <c:v>2650108.2334236205</c:v>
                </c:pt>
                <c:pt idx="738">
                  <c:v>2658700.3021498839</c:v>
                </c:pt>
                <c:pt idx="739">
                  <c:v>2666934.5383780175</c:v>
                </c:pt>
                <c:pt idx="740">
                  <c:v>2674825.8242272506</c:v>
                </c:pt>
                <c:pt idx="741">
                  <c:v>2682388.5052926326</c:v>
                </c:pt>
                <c:pt idx="742">
                  <c:v>2689636.3950024322</c:v>
                </c:pt>
                <c:pt idx="743">
                  <c:v>2696582.7814399502</c:v>
                </c:pt>
                <c:pt idx="744">
                  <c:v>2703240.4362138589</c:v>
                </c:pt>
                <c:pt idx="745">
                  <c:v>2709621.6250063162</c:v>
                </c:pt>
                <c:pt idx="746">
                  <c:v>2715738.1194710289</c:v>
                </c:pt>
                <c:pt idx="747">
                  <c:v>2721601.210193383</c:v>
                </c:pt>
                <c:pt idx="748">
                  <c:v>2727221.7204615474</c:v>
                </c:pt>
                <c:pt idx="749">
                  <c:v>2732610.0206308309</c:v>
                </c:pt>
                <c:pt idx="750">
                  <c:v>2737776.0428937017</c:v>
                </c:pt>
                <c:pt idx="751">
                  <c:v>2742729.2962948657</c:v>
                </c:pt>
                <c:pt idx="752">
                  <c:v>2747478.8818548033</c:v>
                </c:pt>
                <c:pt idx="753">
                  <c:v>2752033.5076864576</c:v>
                </c:pt>
                <c:pt idx="754">
                  <c:v>2756401.5040085218</c:v>
                </c:pt>
                <c:pt idx="755">
                  <c:v>2760590.8379752534</c:v>
                </c:pt>
                <c:pt idx="756">
                  <c:v>2764609.1282571512</c:v>
                </c:pt>
                <c:pt idx="757">
                  <c:v>2768463.6593193742</c:v>
                </c:pt>
                <c:pt idx="758">
                  <c:v>2772161.3953556623</c:v>
                </c:pt>
                <c:pt idx="759">
                  <c:v>2775708.993844917</c:v>
                </c:pt>
                <c:pt idx="760">
                  <c:v>2779112.818705692</c:v>
                </c:pt>
                <c:pt idx="761">
                  <c:v>2782378.9530307367</c:v>
                </c:pt>
                <c:pt idx="762">
                  <c:v>2785513.2113896636</c:v>
                </c:pt>
                <c:pt idx="763">
                  <c:v>2788521.1516927574</c:v>
                </c:pt>
                <c:pt idx="764">
                  <c:v>2791408.0866131801</c:v>
                </c:pt>
                <c:pt idx="765">
                  <c:v>2794179.0945683112</c:v>
                </c:pt>
                <c:pt idx="766">
                  <c:v>2796839.0302638859</c:v>
                </c:pt>
                <c:pt idx="767">
                  <c:v>2799392.5348069733</c:v>
                </c:pt>
                <c:pt idx="768">
                  <c:v>2801844.045395772</c:v>
                </c:pt>
                <c:pt idx="769">
                  <c:v>2804197.8045957531</c:v>
                </c:pt>
                <c:pt idx="770">
                  <c:v>2806457.8692128989</c:v>
                </c:pt>
                <c:pt idx="771">
                  <c:v>2808628.1187756876</c:v>
                </c:pt>
                <c:pt idx="772">
                  <c:v>2810712.2636381877</c:v>
                </c:pt>
                <c:pt idx="773">
                  <c:v>2812713.8527170811</c:v>
                </c:pt>
                <c:pt idx="774">
                  <c:v>2814636.2808757387</c:v>
                </c:pt>
                <c:pt idx="775">
                  <c:v>2816482.7959686304</c:v>
                </c:pt>
                <c:pt idx="776">
                  <c:v>2818256.5055593727</c:v>
                </c:pt>
                <c:pt idx="777">
                  <c:v>2819960.3833256532</c:v>
                </c:pt>
                <c:pt idx="778">
                  <c:v>2821597.2751641176</c:v>
                </c:pt>
                <c:pt idx="779">
                  <c:v>2823169.9050080758</c:v>
                </c:pt>
                <c:pt idx="780">
                  <c:v>2824680.8803706141</c:v>
                </c:pt>
                <c:pt idx="781">
                  <c:v>2826132.6976253795</c:v>
                </c:pt>
                <c:pt idx="782">
                  <c:v>2827527.7470369488</c:v>
                </c:pt>
                <c:pt idx="783">
                  <c:v>2828868.3175523197</c:v>
                </c:pt>
                <c:pt idx="784">
                  <c:v>2830156.6013646768</c:v>
                </c:pt>
                <c:pt idx="785">
                  <c:v>2831394.6982601644</c:v>
                </c:pt>
                <c:pt idx="786">
                  <c:v>2832584.6197580025</c:v>
                </c:pt>
                <c:pt idx="787">
                  <c:v>2833728.2930538617</c:v>
                </c:pt>
                <c:pt idx="788">
                  <c:v>2834827.5647760076</c:v>
                </c:pt>
                <c:pt idx="789">
                  <c:v>2835884.204563309</c:v>
                </c:pt>
                <c:pt idx="790">
                  <c:v>2836899.9084738134</c:v>
                </c:pt>
                <c:pt idx="791">
                  <c:v>2837876.3022322063</c:v>
                </c:pt>
                <c:pt idx="792">
                  <c:v>2838814.9443240599</c:v>
                </c:pt>
                <c:pt idx="793">
                  <c:v>2839717.3289444479</c:v>
                </c:pt>
                <c:pt idx="794">
                  <c:v>2840584.8888081131</c:v>
                </c:pt>
                <c:pt idx="795">
                  <c:v>2841418.9978280324</c:v>
                </c:pt>
                <c:pt idx="796">
                  <c:v>2842220.9736689059</c:v>
                </c:pt>
                <c:pt idx="797">
                  <c:v>2842992.0801817561</c:v>
                </c:pt>
                <c:pt idx="798">
                  <c:v>2843733.5297255246</c:v>
                </c:pt>
                <c:pt idx="799">
                  <c:v>2844446.4853812652</c:v>
                </c:pt>
                <c:pt idx="800">
                  <c:v>2845132.0630642283</c:v>
                </c:pt>
                <c:pt idx="801">
                  <c:v>2845791.3335388941</c:v>
                </c:pt>
                <c:pt idx="802">
                  <c:v>2846425.3243417316</c:v>
                </c:pt>
                <c:pt idx="803">
                  <c:v>2847035.021616214</c:v>
                </c:pt>
                <c:pt idx="804">
                  <c:v>2847621.3718644157</c:v>
                </c:pt>
                <c:pt idx="805">
                  <c:v>2848185.2836192567</c:v>
                </c:pt>
                <c:pt idx="806">
                  <c:v>2848727.6290412843</c:v>
                </c:pt>
                <c:pt idx="807">
                  <c:v>2849249.2454436603</c:v>
                </c:pt>
                <c:pt idx="808">
                  <c:v>2849750.9367488357</c:v>
                </c:pt>
                <c:pt idx="809">
                  <c:v>2850233.4748802288</c:v>
                </c:pt>
                <c:pt idx="810">
                  <c:v>2850697.601092034</c:v>
                </c:pt>
                <c:pt idx="811">
                  <c:v>2851144.027240132</c:v>
                </c:pt>
                <c:pt idx="812">
                  <c:v>2851573.4369969331</c:v>
                </c:pt>
                <c:pt idx="813">
                  <c:v>2851986.4870128185</c:v>
                </c:pt>
                <c:pt idx="814">
                  <c:v>2852383.8080267189</c:v>
                </c:pt>
                <c:pt idx="815">
                  <c:v>2852766.005928244</c:v>
                </c:pt>
                <c:pt idx="816">
                  <c:v>2853133.6627736399</c:v>
                </c:pt>
                <c:pt idx="817">
                  <c:v>2853487.3377577481</c:v>
                </c:pt>
                <c:pt idx="818">
                  <c:v>2853827.5681440192</c:v>
                </c:pt>
                <c:pt idx="819">
                  <c:v>2854154.8701545433</c:v>
                </c:pt>
                <c:pt idx="820">
                  <c:v>2854469.7398219341</c:v>
                </c:pt>
                <c:pt idx="821">
                  <c:v>2854772.6538048526</c:v>
                </c:pt>
                <c:pt idx="822">
                  <c:v>2855064.0701688193</c:v>
                </c:pt>
                <c:pt idx="823">
                  <c:v>2855344.4291339214</c:v>
                </c:pt>
                <c:pt idx="824">
                  <c:v>2855614.1537909117</c:v>
                </c:pt>
                <c:pt idx="825">
                  <c:v>2855873.6507871477</c:v>
                </c:pt>
                <c:pt idx="826">
                  <c:v>2856123.3109837184</c:v>
                </c:pt>
                <c:pt idx="827">
                  <c:v>2856363.5100850738</c:v>
                </c:pt>
                <c:pt idx="828">
                  <c:v>2856594.6092423731</c:v>
                </c:pt>
                <c:pt idx="829">
                  <c:v>2856816.9556317348</c:v>
                </c:pt>
                <c:pt idx="830">
                  <c:v>2857030.8830085061</c:v>
                </c:pt>
                <c:pt idx="831">
                  <c:v>2857236.7122386033</c:v>
                </c:pt>
                <c:pt idx="832">
                  <c:v>2857434.7518079458</c:v>
                </c:pt>
                <c:pt idx="833">
                  <c:v>2857625.2983109374</c:v>
                </c:pt>
                <c:pt idx="834">
                  <c:v>2857808.6369189136</c:v>
                </c:pt>
                <c:pt idx="835">
                  <c:v>2857985.0418294333</c:v>
                </c:pt>
                <c:pt idx="836">
                  <c:v>2858154.776697237</c:v>
                </c:pt>
                <c:pt idx="837">
                  <c:v>2858318.09504767</c:v>
                </c:pt>
                <c:pt idx="838">
                  <c:v>2858475.2406733278</c:v>
                </c:pt>
                <c:pt idx="839">
                  <c:v>2858626.4480146342</c:v>
                </c:pt>
                <c:pt idx="840">
                  <c:v>2858771.9425250534</c:v>
                </c:pt>
                <c:pt idx="841">
                  <c:v>2858911.9410215737</c:v>
                </c:pt>
                <c:pt idx="842">
                  <c:v>2859046.6520211054</c:v>
                </c:pt>
                <c:pt idx="843">
                  <c:v>2859176.2760633742</c:v>
                </c:pt>
                <c:pt idx="844">
                  <c:v>2859301.0060208892</c:v>
                </c:pt>
                <c:pt idx="845">
                  <c:v>2859421.0273965229</c:v>
                </c:pt>
                <c:pt idx="846">
                  <c:v>2859536.5186092257</c:v>
                </c:pt>
                <c:pt idx="847">
                  <c:v>2859647.6512683663</c:v>
                </c:pt>
                <c:pt idx="848">
                  <c:v>2859754.5904371766</c:v>
                </c:pt>
                <c:pt idx="849">
                  <c:v>2859857.4948857473</c:v>
                </c:pt>
                <c:pt idx="850">
                  <c:v>2859956.5173340137</c:v>
                </c:pt>
                <c:pt idx="851">
                  <c:v>2860051.8046851326</c:v>
                </c:pt>
                <c:pt idx="852">
                  <c:v>2860143.4982496626</c:v>
                </c:pt>
                <c:pt idx="853">
                  <c:v>2860231.733960907</c:v>
                </c:pt>
                <c:pt idx="854">
                  <c:v>2860316.6425817944</c:v>
                </c:pt>
                <c:pt idx="855">
                  <c:v>2860398.3499036352</c:v>
                </c:pt>
                <c:pt idx="856">
                  <c:v>2860476.9769370854</c:v>
                </c:pt>
                <c:pt idx="857">
                  <c:v>2860552.6400956372</c:v>
                </c:pt>
                <c:pt idx="858">
                  <c:v>2860625.4513719347</c:v>
                </c:pt>
                <c:pt idx="859">
                  <c:v>2860695.5185072049</c:v>
                </c:pt>
                <c:pt idx="860">
                  <c:v>2860762.9451540885</c:v>
                </c:pt>
                <c:pt idx="861">
                  <c:v>2860827.8310331232</c:v>
                </c:pt>
                <c:pt idx="862">
                  <c:v>2860890.272083146</c:v>
                </c:pt>
                <c:pt idx="863">
                  <c:v>2860950.3606058513</c:v>
                </c:pt>
                <c:pt idx="864">
                  <c:v>2861008.1854047398</c:v>
                </c:pt>
                <c:pt idx="865">
                  <c:v>2861063.8319186834</c:v>
                </c:pt>
                <c:pt idx="866">
                  <c:v>2861117.3823503177</c:v>
                </c:pt>
                <c:pt idx="867">
                  <c:v>2861168.9157894668</c:v>
                </c:pt>
                <c:pt idx="868">
                  <c:v>2861218.5083318055</c:v>
                </c:pt>
                <c:pt idx="869">
                  <c:v>2861266.2331929337</c:v>
                </c:pt>
                <c:pt idx="870">
                  <c:v>2861312.1608180557</c:v>
                </c:pt>
                <c:pt idx="871">
                  <c:v>2861356.3589874338</c:v>
                </c:pt>
                <c:pt idx="872">
                  <c:v>2861398.8929177816</c:v>
                </c:pt>
                <c:pt idx="873">
                  <c:v>2861439.8253597561</c:v>
                </c:pt>
                <c:pt idx="874">
                  <c:v>2861479.2166917031</c:v>
                </c:pt>
                <c:pt idx="875">
                  <c:v>2861517.1250098082</c:v>
                </c:pt>
                <c:pt idx="876">
                  <c:v>2861553.606214779</c:v>
                </c:pt>
                <c:pt idx="877">
                  <c:v>2861588.7140952097</c:v>
                </c:pt>
                <c:pt idx="878">
                  <c:v>2861622.5004077526</c:v>
                </c:pt>
                <c:pt idx="879">
                  <c:v>2861655.0149542149</c:v>
                </c:pt>
                <c:pt idx="880">
                  <c:v>2861686.3056557071</c:v>
                </c:pt>
                <c:pt idx="881">
                  <c:v>2861716.4186239601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8D8-4932-BBCF-0F1529B0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0035727"/>
        <c:axId val="19900286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Infizierte</c:v>
                </c:tx>
                <c:spPr>
                  <a:ln w="158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'Corona-Öst-06.02.22-mitVerz'!$G$20:$G$901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500</c:v>
                      </c:pt>
                      <c:pt idx="1">
                        <c:v>466.54713813665217</c:v>
                      </c:pt>
                      <c:pt idx="2">
                        <c:v>460.83193841985496</c:v>
                      </c:pt>
                      <c:pt idx="3">
                        <c:v>477.00941470512316</c:v>
                      </c:pt>
                      <c:pt idx="4">
                        <c:v>511.39673388669581</c:v>
                      </c:pt>
                      <c:pt idx="5">
                        <c:v>561.87180005068274</c:v>
                      </c:pt>
                      <c:pt idx="6">
                        <c:v>627.46315375059805</c:v>
                      </c:pt>
                      <c:pt idx="7">
                        <c:v>708.07417886017231</c:v>
                      </c:pt>
                      <c:pt idx="8">
                        <c:v>804.30212836055125</c:v>
                      </c:pt>
                      <c:pt idx="9">
                        <c:v>917.3246925249739</c:v>
                      </c:pt>
                      <c:pt idx="10">
                        <c:v>1048.8353555927142</c:v>
                      </c:pt>
                      <c:pt idx="11">
                        <c:v>1201.0147457854682</c:v>
                      </c:pt>
                      <c:pt idx="12">
                        <c:v>1376.5293617979185</c:v>
                      </c:pt>
                      <c:pt idx="13">
                        <c:v>1578.5520018825391</c:v>
                      </c:pt>
                      <c:pt idx="14">
                        <c:v>1810.8003087209447</c:v>
                      </c:pt>
                      <c:pt idx="15">
                        <c:v>2077.5913383061693</c:v>
                      </c:pt>
                      <c:pt idx="16">
                        <c:v>2383.9111473845555</c:v>
                      </c:pt>
                      <c:pt idx="17">
                        <c:v>2735.4991986521854</c:v>
                      </c:pt>
                      <c:pt idx="18">
                        <c:v>2984.9200303043744</c:v>
                      </c:pt>
                      <c:pt idx="19">
                        <c:v>3119.341162158471</c:v>
                      </c:pt>
                      <c:pt idx="20">
                        <c:v>3130.1789100396231</c:v>
                      </c:pt>
                      <c:pt idx="21">
                        <c:v>3807.0225762328319</c:v>
                      </c:pt>
                      <c:pt idx="22">
                        <c:v>4517.7858093854784</c:v>
                      </c:pt>
                      <c:pt idx="23">
                        <c:v>5287.2705992697956</c:v>
                      </c:pt>
                      <c:pt idx="24">
                        <c:v>6137.8110484440076</c:v>
                      </c:pt>
                      <c:pt idx="25">
                        <c:v>6740.3687341332134</c:v>
                      </c:pt>
                      <c:pt idx="26">
                        <c:v>7069.566674158481</c:v>
                      </c:pt>
                      <c:pt idx="27">
                        <c:v>7108.9279100643989</c:v>
                      </c:pt>
                      <c:pt idx="28">
                        <c:v>6857.5495224282568</c:v>
                      </c:pt>
                      <c:pt idx="29">
                        <c:v>6334.0773287255388</c:v>
                      </c:pt>
                      <c:pt idx="30">
                        <c:v>5577.3460667028294</c:v>
                      </c:pt>
                      <c:pt idx="31">
                        <c:v>4643.5963662593194</c:v>
                      </c:pt>
                      <c:pt idx="32">
                        <c:v>3068.5963794894833</c:v>
                      </c:pt>
                      <c:pt idx="33">
                        <c:v>2113.3992579201945</c:v>
                      </c:pt>
                      <c:pt idx="34">
                        <c:v>1529.4216260231046</c:v>
                      </c:pt>
                      <c:pt idx="35">
                        <c:v>1167.9989957491007</c:v>
                      </c:pt>
                      <c:pt idx="36">
                        <c:v>940.21299834375054</c:v>
                      </c:pt>
                      <c:pt idx="37">
                        <c:v>792.87063282783618</c:v>
                      </c:pt>
                      <c:pt idx="38">
                        <c:v>694.14140342603355</c:v>
                      </c:pt>
                      <c:pt idx="39">
                        <c:v>624.96924810641235</c:v>
                      </c:pt>
                      <c:pt idx="40">
                        <c:v>573.9374101379758</c:v>
                      </c:pt>
                      <c:pt idx="41">
                        <c:v>534.19793816713639</c:v>
                      </c:pt>
                      <c:pt idx="42">
                        <c:v>501.6356947855881</c:v>
                      </c:pt>
                      <c:pt idx="43">
                        <c:v>473.77051773398193</c:v>
                      </c:pt>
                      <c:pt idx="44">
                        <c:v>449.10074678902981</c:v>
                      </c:pt>
                      <c:pt idx="45">
                        <c:v>426.71065816874727</c:v>
                      </c:pt>
                      <c:pt idx="46">
                        <c:v>406.03569877578423</c:v>
                      </c:pt>
                      <c:pt idx="47">
                        <c:v>386.72207527410978</c:v>
                      </c:pt>
                      <c:pt idx="48">
                        <c:v>368.54276230749821</c:v>
                      </c:pt>
                      <c:pt idx="49">
                        <c:v>351.34724694921044</c:v>
                      </c:pt>
                      <c:pt idx="50">
                        <c:v>335.03144655857602</c:v>
                      </c:pt>
                      <c:pt idx="51">
                        <c:v>319.5196903844585</c:v>
                      </c:pt>
                      <c:pt idx="52">
                        <c:v>304.75391585930618</c:v>
                      </c:pt>
                      <c:pt idx="53">
                        <c:v>290.68718013590035</c:v>
                      </c:pt>
                      <c:pt idx="54">
                        <c:v>277.27975314595903</c:v>
                      </c:pt>
                      <c:pt idx="55">
                        <c:v>264.49675548219147</c:v>
                      </c:pt>
                      <c:pt idx="56">
                        <c:v>252.30672117637653</c:v>
                      </c:pt>
                      <c:pt idx="57">
                        <c:v>243.01143301546853</c:v>
                      </c:pt>
                      <c:pt idx="58">
                        <c:v>235.46231713942353</c:v>
                      </c:pt>
                      <c:pt idx="59">
                        <c:v>228.97750187361936</c:v>
                      </c:pt>
                      <c:pt idx="60">
                        <c:v>223.15283760312968</c:v>
                      </c:pt>
                      <c:pt idx="61">
                        <c:v>217.74940098357638</c:v>
                      </c:pt>
                      <c:pt idx="62">
                        <c:v>212.62650449824525</c:v>
                      </c:pt>
                      <c:pt idx="63">
                        <c:v>207.70179376792777</c:v>
                      </c:pt>
                      <c:pt idx="64">
                        <c:v>202.927477082243</c:v>
                      </c:pt>
                      <c:pt idx="65">
                        <c:v>198.27616686996242</c:v>
                      </c:pt>
                      <c:pt idx="66">
                        <c:v>193.73245045865818</c:v>
                      </c:pt>
                      <c:pt idx="67">
                        <c:v>189.28787692136439</c:v>
                      </c:pt>
                      <c:pt idx="68">
                        <c:v>232.09954782943237</c:v>
                      </c:pt>
                      <c:pt idx="69">
                        <c:v>254.60391063707871</c:v>
                      </c:pt>
                      <c:pt idx="70">
                        <c:v>264.79691025448005</c:v>
                      </c:pt>
                      <c:pt idx="71">
                        <c:v>267.56870459130988</c:v>
                      </c:pt>
                      <c:pt idx="72">
                        <c:v>265.90867791677624</c:v>
                      </c:pt>
                      <c:pt idx="73">
                        <c:v>261.64296465479646</c:v>
                      </c:pt>
                      <c:pt idx="74">
                        <c:v>255.88584635932327</c:v>
                      </c:pt>
                      <c:pt idx="75">
                        <c:v>249.31602500899228</c:v>
                      </c:pt>
                      <c:pt idx="76">
                        <c:v>242.34571210877451</c:v>
                      </c:pt>
                      <c:pt idx="77">
                        <c:v>235.22411594782017</c:v>
                      </c:pt>
                      <c:pt idx="78">
                        <c:v>228.10077746384783</c:v>
                      </c:pt>
                      <c:pt idx="79">
                        <c:v>221.06433163394757</c:v>
                      </c:pt>
                      <c:pt idx="80">
                        <c:v>214.16622822027702</c:v>
                      </c:pt>
                      <c:pt idx="81">
                        <c:v>207.43524702950992</c:v>
                      </c:pt>
                      <c:pt idx="82">
                        <c:v>200.88637907857884</c:v>
                      </c:pt>
                      <c:pt idx="83">
                        <c:v>194.52625952483424</c:v>
                      </c:pt>
                      <c:pt idx="84">
                        <c:v>188.3564902053497</c:v>
                      </c:pt>
                      <c:pt idx="85">
                        <c:v>182.37567060571121</c:v>
                      </c:pt>
                      <c:pt idx="86">
                        <c:v>176.58063841135493</c:v>
                      </c:pt>
                      <c:pt idx="87">
                        <c:v>170.96722636740691</c:v>
                      </c:pt>
                      <c:pt idx="88">
                        <c:v>165.53072317467382</c:v>
                      </c:pt>
                      <c:pt idx="89">
                        <c:v>160.26615331709462</c:v>
                      </c:pt>
                      <c:pt idx="90">
                        <c:v>155.16844613933381</c:v>
                      </c:pt>
                      <c:pt idx="91">
                        <c:v>150.23253721036605</c:v>
                      </c:pt>
                      <c:pt idx="92">
                        <c:v>145.45342831065926</c:v>
                      </c:pt>
                      <c:pt idx="93">
                        <c:v>140.82622216056819</c:v>
                      </c:pt>
                      <c:pt idx="94">
                        <c:v>136.34614175253273</c:v>
                      </c:pt>
                      <c:pt idx="95">
                        <c:v>132.00854032139534</c:v>
                      </c:pt>
                      <c:pt idx="96">
                        <c:v>127.80890564414376</c:v>
                      </c:pt>
                      <c:pt idx="97">
                        <c:v>123.7428609264251</c:v>
                      </c:pt>
                      <c:pt idx="98">
                        <c:v>119.80616365559264</c:v>
                      </c:pt>
                      <c:pt idx="99">
                        <c:v>124.10848810656486</c:v>
                      </c:pt>
                      <c:pt idx="100">
                        <c:v>125.4134964377871</c:v>
                      </c:pt>
                      <c:pt idx="101">
                        <c:v>124.90679811703555</c:v>
                      </c:pt>
                      <c:pt idx="102">
                        <c:v>123.31834822956787</c:v>
                      </c:pt>
                      <c:pt idx="103">
                        <c:v>121.0972185113032</c:v>
                      </c:pt>
                      <c:pt idx="104">
                        <c:v>118.5193424353445</c:v>
                      </c:pt>
                      <c:pt idx="105">
                        <c:v>115.75393901278015</c:v>
                      </c:pt>
                      <c:pt idx="106">
                        <c:v>112.9044621657502</c:v>
                      </c:pt>
                      <c:pt idx="107">
                        <c:v>110.03384521712663</c:v>
                      </c:pt>
                      <c:pt idx="108">
                        <c:v>107.18006339178618</c:v>
                      </c:pt>
                      <c:pt idx="109">
                        <c:v>104.36572742478924</c:v>
                      </c:pt>
                      <c:pt idx="110">
                        <c:v>101.60399738674812</c:v>
                      </c:pt>
                      <c:pt idx="111">
                        <c:v>98.902227954205145</c:v>
                      </c:pt>
                      <c:pt idx="112">
                        <c:v>96.264215141161685</c:v>
                      </c:pt>
                      <c:pt idx="113">
                        <c:v>93.691580852787482</c:v>
                      </c:pt>
                      <c:pt idx="114">
                        <c:v>91.184625925206987</c:v>
                      </c:pt>
                      <c:pt idx="115">
                        <c:v>88.742855503792356</c:v>
                      </c:pt>
                      <c:pt idx="116">
                        <c:v>86.365302433657178</c:v>
                      </c:pt>
                      <c:pt idx="117">
                        <c:v>84.05072613920386</c:v>
                      </c:pt>
                      <c:pt idx="118">
                        <c:v>81.79773475645365</c:v>
                      </c:pt>
                      <c:pt idx="119">
                        <c:v>79.604859963898207</c:v>
                      </c:pt>
                      <c:pt idx="120">
                        <c:v>77.470602664670139</c:v>
                      </c:pt>
                      <c:pt idx="121">
                        <c:v>75.393460710798763</c:v>
                      </c:pt>
                      <c:pt idx="122">
                        <c:v>73.371945568270917</c:v>
                      </c:pt>
                      <c:pt idx="123">
                        <c:v>71.404592175602232</c:v>
                      </c:pt>
                      <c:pt idx="124">
                        <c:v>69.489964617379655</c:v>
                      </c:pt>
                      <c:pt idx="125">
                        <c:v>67.626659228591649</c:v>
                      </c:pt>
                      <c:pt idx="126">
                        <c:v>65.813306125596398</c:v>
                      </c:pt>
                      <c:pt idx="127">
                        <c:v>64.04856977738126</c:v>
                      </c:pt>
                      <c:pt idx="128">
                        <c:v>62.331148995151722</c:v>
                      </c:pt>
                      <c:pt idx="129">
                        <c:v>90.950378705220828</c:v>
                      </c:pt>
                      <c:pt idx="130">
                        <c:v>110.51021001050125</c:v>
                      </c:pt>
                      <c:pt idx="131">
                        <c:v>124.21080284666763</c:v>
                      </c:pt>
                      <c:pt idx="132">
                        <c:v>134.12909216037761</c:v>
                      </c:pt>
                      <c:pt idx="133">
                        <c:v>141.61316796445823</c:v>
                      </c:pt>
                      <c:pt idx="134">
                        <c:v>147.53818574714248</c:v>
                      </c:pt>
                      <c:pt idx="135">
                        <c:v>152.47242499101117</c:v>
                      </c:pt>
                      <c:pt idx="136">
                        <c:v>156.78504345977973</c:v>
                      </c:pt>
                      <c:pt idx="137">
                        <c:v>160.71599829002921</c:v>
                      </c:pt>
                      <c:pt idx="138">
                        <c:v>164.42141739732426</c:v>
                      </c:pt>
                      <c:pt idx="139">
                        <c:v>168.00304077309602</c:v>
                      </c:pt>
                      <c:pt idx="140">
                        <c:v>171.52732485523822</c:v>
                      </c:pt>
                      <c:pt idx="141">
                        <c:v>175.03783934931408</c:v>
                      </c:pt>
                      <c:pt idx="142">
                        <c:v>178.56331157685307</c:v>
                      </c:pt>
                      <c:pt idx="143">
                        <c:v>182.12284654241626</c:v>
                      </c:pt>
                      <c:pt idx="144">
                        <c:v>185.7293143513491</c:v>
                      </c:pt>
                      <c:pt idx="145">
                        <c:v>189.39154844037247</c:v>
                      </c:pt>
                      <c:pt idx="146">
                        <c:v>193.11577215838287</c:v>
                      </c:pt>
                      <c:pt idx="147">
                        <c:v>196.90652463397259</c:v>
                      </c:pt>
                      <c:pt idx="148">
                        <c:v>200.76726173804747</c:v>
                      </c:pt>
                      <c:pt idx="149">
                        <c:v>204.70074622205186</c:v>
                      </c:pt>
                      <c:pt idx="150">
                        <c:v>208.70930105762568</c:v>
                      </c:pt>
                      <c:pt idx="151">
                        <c:v>212.7949740123814</c:v>
                      </c:pt>
                      <c:pt idx="152">
                        <c:v>216.95964463108072</c:v>
                      </c:pt>
                      <c:pt idx="153">
                        <c:v>221.20509384768377</c:v>
                      </c:pt>
                      <c:pt idx="154">
                        <c:v>225.53304935241636</c:v>
                      </c:pt>
                      <c:pt idx="155">
                        <c:v>229.94521523001859</c:v>
                      </c:pt>
                      <c:pt idx="156">
                        <c:v>234.44329139527082</c:v>
                      </c:pt>
                      <c:pt idx="157">
                        <c:v>239.02898641166612</c:v>
                      </c:pt>
                      <c:pt idx="158">
                        <c:v>243.70402602011097</c:v>
                      </c:pt>
                      <c:pt idx="159">
                        <c:v>248.47015888759131</c:v>
                      </c:pt>
                      <c:pt idx="160">
                        <c:v>277.35567776441724</c:v>
                      </c:pt>
                      <c:pt idx="161">
                        <c:v>300.98436083439736</c:v>
                      </c:pt>
                      <c:pt idx="162">
                        <c:v>321.32976030602777</c:v>
                      </c:pt>
                      <c:pt idx="163">
                        <c:v>339.70105425936595</c:v>
                      </c:pt>
                      <c:pt idx="164">
                        <c:v>356.96948286417711</c:v>
                      </c:pt>
                      <c:pt idx="165">
                        <c:v>373.71772126454789</c:v>
                      </c:pt>
                      <c:pt idx="166">
                        <c:v>390.33842054970228</c:v>
                      </c:pt>
                      <c:pt idx="167">
                        <c:v>407.09921953548525</c:v>
                      </c:pt>
                      <c:pt idx="168">
                        <c:v>424.18564056458445</c:v>
                      </c:pt>
                      <c:pt idx="169">
                        <c:v>441.72939770376593</c:v>
                      </c:pt>
                      <c:pt idx="170">
                        <c:v>459.82708321137432</c:v>
                      </c:pt>
                      <c:pt idx="171">
                        <c:v>478.55250787253618</c:v>
                      </c:pt>
                      <c:pt idx="172">
                        <c:v>497.96485586239459</c:v>
                      </c:pt>
                      <c:pt idx="173">
                        <c:v>518.11407936495289</c:v>
                      </c:pt>
                      <c:pt idx="174">
                        <c:v>539.04447307067198</c:v>
                      </c:pt>
                      <c:pt idx="175">
                        <c:v>560.79704869283921</c:v>
                      </c:pt>
                      <c:pt idx="176">
                        <c:v>583.41111857670592</c:v>
                      </c:pt>
                      <c:pt idx="177">
                        <c:v>606.92535825308687</c:v>
                      </c:pt>
                      <c:pt idx="178">
                        <c:v>631.37852595521633</c:v>
                      </c:pt>
                      <c:pt idx="179">
                        <c:v>656.80995654362812</c:v>
                      </c:pt>
                      <c:pt idx="180">
                        <c:v>683.25990732866717</c:v>
                      </c:pt>
                      <c:pt idx="181">
                        <c:v>710.76980692561585</c:v>
                      </c:pt>
                      <c:pt idx="182">
                        <c:v>739.38244089389616</c:v>
                      </c:pt>
                      <c:pt idx="183">
                        <c:v>769.14209644574294</c:v>
                      </c:pt>
                      <c:pt idx="184">
                        <c:v>800.09468094688748</c:v>
                      </c:pt>
                      <c:pt idx="185">
                        <c:v>832.28782394351765</c:v>
                      </c:pt>
                      <c:pt idx="186">
                        <c:v>865.77096915968764</c:v>
                      </c:pt>
                      <c:pt idx="187">
                        <c:v>900.59546073936735</c:v>
                      </c:pt>
                      <c:pt idx="188">
                        <c:v>936.81462657611519</c:v>
                      </c:pt>
                      <c:pt idx="189">
                        <c:v>974.48386062940176</c:v>
                      </c:pt>
                      <c:pt idx="190">
                        <c:v>1013.6607055039947</c:v>
                      </c:pt>
                      <c:pt idx="191">
                        <c:v>1180.4065241267517</c:v>
                      </c:pt>
                      <c:pt idx="192">
                        <c:v>1329.2382946867569</c:v>
                      </c:pt>
                      <c:pt idx="193">
                        <c:v>1468.6736742049038</c:v>
                      </c:pt>
                      <c:pt idx="194">
                        <c:v>1604.6438436588742</c:v>
                      </c:pt>
                      <c:pt idx="195">
                        <c:v>1741.3516241064062</c:v>
                      </c:pt>
                      <c:pt idx="196">
                        <c:v>1881.8504488433305</c:v>
                      </c:pt>
                      <c:pt idx="197">
                        <c:v>2028.4353695331185</c:v>
                      </c:pt>
                      <c:pt idx="198">
                        <c:v>2182.9075149714654</c:v>
                      </c:pt>
                      <c:pt idx="199">
                        <c:v>2346.7533762455623</c:v>
                      </c:pt>
                      <c:pt idx="200">
                        <c:v>2521.2667902302796</c:v>
                      </c:pt>
                      <c:pt idx="201">
                        <c:v>2707.6323987130272</c:v>
                      </c:pt>
                      <c:pt idx="202">
                        <c:v>2906.9832343119015</c:v>
                      </c:pt>
                      <c:pt idx="203">
                        <c:v>3120.4409577231054</c:v>
                      </c:pt>
                      <c:pt idx="204">
                        <c:v>3349.1444909835855</c:v>
                      </c:pt>
                      <c:pt idx="205">
                        <c:v>3594.2709186919642</c:v>
                      </c:pt>
                      <c:pt idx="206">
                        <c:v>3857.0512673255516</c:v>
                      </c:pt>
                      <c:pt idx="207">
                        <c:v>4138.7829224124034</c:v>
                      </c:pt>
                      <c:pt idx="208">
                        <c:v>4440.8398699599275</c:v>
                      </c:pt>
                      <c:pt idx="209">
                        <c:v>4764.6815616527711</c:v>
                      </c:pt>
                      <c:pt idx="210">
                        <c:v>5111.8609418966726</c:v>
                      </c:pt>
                      <c:pt idx="211">
                        <c:v>5484.0319976783903</c:v>
                      </c:pt>
                      <c:pt idx="212">
                        <c:v>5882.95707170885</c:v>
                      </c:pt>
                      <c:pt idx="213">
                        <c:v>6310.5140967122907</c:v>
                      </c:pt>
                      <c:pt idx="214">
                        <c:v>6768.7038513872449</c:v>
                      </c:pt>
                      <c:pt idx="215">
                        <c:v>7259.6572979517705</c:v>
                      </c:pt>
                      <c:pt idx="216">
                        <c:v>7785.6430315020916</c:v>
                      </c:pt>
                      <c:pt idx="217">
                        <c:v>8349.0748487156925</c:v>
                      </c:pt>
                      <c:pt idx="218">
                        <c:v>8952.5194250143213</c:v>
                      </c:pt>
                      <c:pt idx="219">
                        <c:v>9598.7040732996447</c:v>
                      </c:pt>
                      <c:pt idx="220">
                        <c:v>10290.524542473162</c:v>
                      </c:pt>
                      <c:pt idx="221">
                        <c:v>10672.687807444723</c:v>
                      </c:pt>
                      <c:pt idx="222">
                        <c:v>11157.452485657977</c:v>
                      </c:pt>
                      <c:pt idx="223">
                        <c:v>11724.241554453034</c:v>
                      </c:pt>
                      <c:pt idx="224">
                        <c:v>12360.012840432399</c:v>
                      </c:pt>
                      <c:pt idx="225">
                        <c:v>13056.796918441127</c:v>
                      </c:pt>
                      <c:pt idx="226">
                        <c:v>13810.050218119326</c:v>
                      </c:pt>
                      <c:pt idx="227">
                        <c:v>14617.553441063486</c:v>
                      </c:pt>
                      <c:pt idx="228">
                        <c:v>15478.674664433964</c:v>
                      </c:pt>
                      <c:pt idx="229">
                        <c:v>16393.876244348568</c:v>
                      </c:pt>
                      <c:pt idx="230">
                        <c:v>17364.384603162365</c:v>
                      </c:pt>
                      <c:pt idx="231">
                        <c:v>18391.968727339936</c:v>
                      </c:pt>
                      <c:pt idx="232">
                        <c:v>19478.791093215972</c:v>
                      </c:pt>
                      <c:pt idx="233">
                        <c:v>20627.306705157731</c:v>
                      </c:pt>
                      <c:pt idx="234">
                        <c:v>21840.193934337494</c:v>
                      </c:pt>
                      <c:pt idx="235">
                        <c:v>23120.306197996069</c:v>
                      </c:pt>
                      <c:pt idx="236">
                        <c:v>23627.654801153392</c:v>
                      </c:pt>
                      <c:pt idx="237">
                        <c:v>24354.813475672607</c:v>
                      </c:pt>
                      <c:pt idx="238">
                        <c:v>25244.422692167987</c:v>
                      </c:pt>
                      <c:pt idx="239">
                        <c:v>26258.91274976531</c:v>
                      </c:pt>
                      <c:pt idx="240">
                        <c:v>27373.851608758469</c:v>
                      </c:pt>
                      <c:pt idx="241">
                        <c:v>28573.524677842426</c:v>
                      </c:pt>
                      <c:pt idx="242">
                        <c:v>29847.99680579541</c:v>
                      </c:pt>
                      <c:pt idx="243">
                        <c:v>31191.158412613091</c:v>
                      </c:pt>
                      <c:pt idx="244">
                        <c:v>32599.424917692882</c:v>
                      </c:pt>
                      <c:pt idx="245">
                        <c:v>34070.869715013345</c:v>
                      </c:pt>
                      <c:pt idx="246">
                        <c:v>35604.644742181154</c:v>
                      </c:pt>
                      <c:pt idx="247">
                        <c:v>37200.591709631088</c:v>
                      </c:pt>
                      <c:pt idx="248">
                        <c:v>38858.979616264842</c:v>
                      </c:pt>
                      <c:pt idx="249">
                        <c:v>40580.325805036977</c:v>
                      </c:pt>
                      <c:pt idx="250">
                        <c:v>42365.272178041298</c:v>
                      </c:pt>
                      <c:pt idx="251">
                        <c:v>44214.497734550001</c:v>
                      </c:pt>
                      <c:pt idx="252">
                        <c:v>37674.899352277396</c:v>
                      </c:pt>
                      <c:pt idx="253">
                        <c:v>33478.634304874889</c:v>
                      </c:pt>
                      <c:pt idx="254">
                        <c:v>30770.507912287248</c:v>
                      </c:pt>
                      <c:pt idx="255">
                        <c:v>29007.144111113274</c:v>
                      </c:pt>
                      <c:pt idx="256">
                        <c:v>27843.338186598994</c:v>
                      </c:pt>
                      <c:pt idx="257">
                        <c:v>27059.811924596179</c:v>
                      </c:pt>
                      <c:pt idx="258">
                        <c:v>26517.296243256947</c:v>
                      </c:pt>
                      <c:pt idx="259">
                        <c:v>26127.3513097881</c:v>
                      </c:pt>
                      <c:pt idx="260">
                        <c:v>25833.825434102262</c:v>
                      </c:pt>
                      <c:pt idx="261">
                        <c:v>25601.075236766515</c:v>
                      </c:pt>
                      <c:pt idx="262">
                        <c:v>25406.48227104187</c:v>
                      </c:pt>
                      <c:pt idx="263">
                        <c:v>25235.699518782385</c:v>
                      </c:pt>
                      <c:pt idx="264">
                        <c:v>25079.632207940507</c:v>
                      </c:pt>
                      <c:pt idx="265">
                        <c:v>24932.52035669671</c:v>
                      </c:pt>
                      <c:pt idx="266">
                        <c:v>24790.72112229075</c:v>
                      </c:pt>
                      <c:pt idx="267">
                        <c:v>20295.999112392426</c:v>
                      </c:pt>
                      <c:pt idx="268">
                        <c:v>17383.190276166737</c:v>
                      </c:pt>
                      <c:pt idx="269">
                        <c:v>15447.28130143966</c:v>
                      </c:pt>
                      <c:pt idx="270">
                        <c:v>14116.193674976032</c:v>
                      </c:pt>
                      <c:pt idx="271">
                        <c:v>13161.065408789082</c:v>
                      </c:pt>
                      <c:pt idx="272">
                        <c:v>12441.085999754923</c:v>
                      </c:pt>
                      <c:pt idx="273">
                        <c:v>11869.579115955807</c:v>
                      </c:pt>
                      <c:pt idx="274">
                        <c:v>11393.150125128184</c:v>
                      </c:pt>
                      <c:pt idx="275">
                        <c:v>10978.866473149013</c:v>
                      </c:pt>
                      <c:pt idx="276">
                        <c:v>10606.376764077857</c:v>
                      </c:pt>
                      <c:pt idx="277">
                        <c:v>10263.06608026393</c:v>
                      </c:pt>
                      <c:pt idx="278">
                        <c:v>9941.0778602621976</c:v>
                      </c:pt>
                      <c:pt idx="279">
                        <c:v>9635.4832172392453</c:v>
                      </c:pt>
                      <c:pt idx="280">
                        <c:v>9343.1556053657096</c:v>
                      </c:pt>
                      <c:pt idx="281">
                        <c:v>9062.0790592847079</c:v>
                      </c:pt>
                      <c:pt idx="282">
                        <c:v>8790.9229401696757</c:v>
                      </c:pt>
                      <c:pt idx="283">
                        <c:v>8528.7804922921459</c:v>
                      </c:pt>
                      <c:pt idx="284">
                        <c:v>8275.0080847763056</c:v>
                      </c:pt>
                      <c:pt idx="285">
                        <c:v>8029.1263378705316</c:v>
                      </c:pt>
                      <c:pt idx="286">
                        <c:v>7790.7592852217967</c:v>
                      </c:pt>
                      <c:pt idx="287">
                        <c:v>7559.5969142916965</c:v>
                      </c:pt>
                      <c:pt idx="288">
                        <c:v>7335.3720760949855</c:v>
                      </c:pt>
                      <c:pt idx="289">
                        <c:v>7117.8462275208485</c:v>
                      </c:pt>
                      <c:pt idx="290">
                        <c:v>6906.8006034819182</c:v>
                      </c:pt>
                      <c:pt idx="291">
                        <c:v>6702.0307276721951</c:v>
                      </c:pt>
                      <c:pt idx="292">
                        <c:v>6503.3429767558446</c:v>
                      </c:pt>
                      <c:pt idx="293">
                        <c:v>6310.5524081700933</c:v>
                      </c:pt>
                      <c:pt idx="294">
                        <c:v>6123.4813661474363</c:v>
                      </c:pt>
                      <c:pt idx="295">
                        <c:v>5941.9585676389543</c:v>
                      </c:pt>
                      <c:pt idx="296">
                        <c:v>5765.8184847823959</c:v>
                      </c:pt>
                      <c:pt idx="297">
                        <c:v>6151.2175941496316</c:v>
                      </c:pt>
                      <c:pt idx="298">
                        <c:v>6334.3095437233951</c:v>
                      </c:pt>
                      <c:pt idx="299">
                        <c:v>6392.9777307926079</c:v>
                      </c:pt>
                      <c:pt idx="300">
                        <c:v>6375.5664820720394</c:v>
                      </c:pt>
                      <c:pt idx="301">
                        <c:v>6312.0746080888784</c:v>
                      </c:pt>
                      <c:pt idx="302">
                        <c:v>6221.1076748615815</c:v>
                      </c:pt>
                      <c:pt idx="303">
                        <c:v>6114.1959465330438</c:v>
                      </c:pt>
                      <c:pt idx="304">
                        <c:v>5998.4761322782306</c:v>
                      </c:pt>
                      <c:pt idx="305">
                        <c:v>5878.3569030240924</c:v>
                      </c:pt>
                      <c:pt idx="306">
                        <c:v>5756.5532472605937</c:v>
                      </c:pt>
                      <c:pt idx="307">
                        <c:v>5634.7288331838372</c:v>
                      </c:pt>
                      <c:pt idx="308">
                        <c:v>5513.8949213313008</c:v>
                      </c:pt>
                      <c:pt idx="309">
                        <c:v>5394.65808492613</c:v>
                      </c:pt>
                      <c:pt idx="310">
                        <c:v>5277.3740354677693</c:v>
                      </c:pt>
                      <c:pt idx="311">
                        <c:v>5162.2431381990045</c:v>
                      </c:pt>
                      <c:pt idx="312">
                        <c:v>5049.3697168225699</c:v>
                      </c:pt>
                      <c:pt idx="313">
                        <c:v>5733.9462788083783</c:v>
                      </c:pt>
                      <c:pt idx="314">
                        <c:v>6153.3179370022408</c:v>
                      </c:pt>
                      <c:pt idx="315">
                        <c:v>6404.7363942306592</c:v>
                      </c:pt>
                      <c:pt idx="316">
                        <c:v>6549.8056598825806</c:v>
                      </c:pt>
                      <c:pt idx="317">
                        <c:v>6627.5481635920823</c:v>
                      </c:pt>
                      <c:pt idx="318">
                        <c:v>6662.6819461950545</c:v>
                      </c:pt>
                      <c:pt idx="319">
                        <c:v>6670.8640600410672</c:v>
                      </c:pt>
                      <c:pt idx="320">
                        <c:v>6662.0120752876737</c:v>
                      </c:pt>
                      <c:pt idx="321">
                        <c:v>6642.4080921033392</c:v>
                      </c:pt>
                      <c:pt idx="322">
                        <c:v>6616.0315007704176</c:v>
                      </c:pt>
                      <c:pt idx="323">
                        <c:v>6585.403182832868</c:v>
                      </c:pt>
                      <c:pt idx="324">
                        <c:v>6552.1202354150664</c:v>
                      </c:pt>
                      <c:pt idx="325">
                        <c:v>6517.1946624026541</c:v>
                      </c:pt>
                      <c:pt idx="326">
                        <c:v>6481.267894434377</c:v>
                      </c:pt>
                      <c:pt idx="327">
                        <c:v>6444.7466582876041</c:v>
                      </c:pt>
                      <c:pt idx="328">
                        <c:v>6407.8890297709358</c:v>
                      </c:pt>
                      <c:pt idx="329">
                        <c:v>6370.8589340966391</c:v>
                      </c:pt>
                      <c:pt idx="330">
                        <c:v>6333.7606621438108</c:v>
                      </c:pt>
                      <c:pt idx="331">
                        <c:v>6296.6607298782437</c:v>
                      </c:pt>
                      <c:pt idx="332">
                        <c:v>6259.6017218055658</c:v>
                      </c:pt>
                      <c:pt idx="333">
                        <c:v>6222.6110577846921</c:v>
                      </c:pt>
                      <c:pt idx="334">
                        <c:v>6185.7065447986706</c:v>
                      </c:pt>
                      <c:pt idx="335">
                        <c:v>6148.8998926817085</c:v>
                      </c:pt>
                      <c:pt idx="336">
                        <c:v>6112.1989404763708</c:v>
                      </c:pt>
                      <c:pt idx="337">
                        <c:v>6075.6090662875704</c:v>
                      </c:pt>
                      <c:pt idx="338">
                        <c:v>6039.1340800916641</c:v>
                      </c:pt>
                      <c:pt idx="339">
                        <c:v>6002.7767891381372</c:v>
                      </c:pt>
                      <c:pt idx="340">
                        <c:v>5966.5393560325465</c:v>
                      </c:pt>
                      <c:pt idx="341">
                        <c:v>5930.4235255456442</c:v>
                      </c:pt>
                      <c:pt idx="342">
                        <c:v>5894.4307683022398</c:v>
                      </c:pt>
                      <c:pt idx="343">
                        <c:v>5858.5623718411598</c:v>
                      </c:pt>
                      <c:pt idx="344">
                        <c:v>7077.1455992506963</c:v>
                      </c:pt>
                      <c:pt idx="345">
                        <c:v>7958.1259362003138</c:v>
                      </c:pt>
                      <c:pt idx="346">
                        <c:v>8620.6872150577528</c:v>
                      </c:pt>
                      <c:pt idx="347">
                        <c:v>9142.6948006457587</c:v>
                      </c:pt>
                      <c:pt idx="348">
                        <c:v>9575.0315632450202</c:v>
                      </c:pt>
                      <c:pt idx="349">
                        <c:v>9950.9599782442401</c:v>
                      </c:pt>
                      <c:pt idx="350">
                        <c:v>10292.236020525659</c:v>
                      </c:pt>
                      <c:pt idx="351">
                        <c:v>10613.101766781294</c:v>
                      </c:pt>
                      <c:pt idx="352">
                        <c:v>10922.892649729358</c:v>
                      </c:pt>
                      <c:pt idx="353">
                        <c:v>11227.739991999209</c:v>
                      </c:pt>
                      <c:pt idx="354">
                        <c:v>11531.682708117491</c:v>
                      </c:pt>
                      <c:pt idx="355">
                        <c:v>11837.393167631468</c:v>
                      </c:pt>
                      <c:pt idx="356">
                        <c:v>12146.65109355865</c:v>
                      </c:pt>
                      <c:pt idx="357">
                        <c:v>12460.652923287991</c:v>
                      </c:pt>
                      <c:pt idx="358">
                        <c:v>12780.213725274843</c:v>
                      </c:pt>
                      <c:pt idx="359">
                        <c:v>13105.898954749431</c:v>
                      </c:pt>
                      <c:pt idx="360">
                        <c:v>13438.110394519594</c:v>
                      </c:pt>
                      <c:pt idx="361">
                        <c:v>13777.142178469778</c:v>
                      </c:pt>
                      <c:pt idx="362">
                        <c:v>14123.217278307897</c:v>
                      </c:pt>
                      <c:pt idx="363">
                        <c:v>14476.511231457222</c:v>
                      </c:pt>
                      <c:pt idx="364">
                        <c:v>14837.167535517787</c:v>
                      </c:pt>
                      <c:pt idx="365">
                        <c:v>15205.307598648715</c:v>
                      </c:pt>
                      <c:pt idx="366">
                        <c:v>15581.037132263958</c:v>
                      </c:pt>
                      <c:pt idx="367">
                        <c:v>15964.450217591835</c:v>
                      </c:pt>
                      <c:pt idx="368">
                        <c:v>16355.631850115758</c:v>
                      </c:pt>
                      <c:pt idx="369">
                        <c:v>16754.659486801986</c:v>
                      </c:pt>
                      <c:pt idx="370">
                        <c:v>17161.603938817236</c:v>
                      </c:pt>
                      <c:pt idx="371">
                        <c:v>17576.529833508906</c:v>
                      </c:pt>
                      <c:pt idx="372">
                        <c:v>17811.02023479751</c:v>
                      </c:pt>
                      <c:pt idx="373">
                        <c:v>18100.055617997474</c:v>
                      </c:pt>
                      <c:pt idx="374">
                        <c:v>18426.769787508252</c:v>
                      </c:pt>
                      <c:pt idx="375">
                        <c:v>18780.183465872455</c:v>
                      </c:pt>
                      <c:pt idx="376">
                        <c:v>19153.147856003394</c:v>
                      </c:pt>
                      <c:pt idx="377">
                        <c:v>19541.005642600176</c:v>
                      </c:pt>
                      <c:pt idx="378">
                        <c:v>19940.71915708053</c:v>
                      </c:pt>
                      <c:pt idx="379">
                        <c:v>20350.302719826723</c:v>
                      </c:pt>
                      <c:pt idx="380">
                        <c:v>20768.453025320156</c:v>
                      </c:pt>
                      <c:pt idx="381">
                        <c:v>21194.308461000572</c:v>
                      </c:pt>
                      <c:pt idx="382">
                        <c:v>21627.292362281383</c:v>
                      </c:pt>
                      <c:pt idx="383">
                        <c:v>22067.010907202119</c:v>
                      </c:pt>
                      <c:pt idx="384">
                        <c:v>22513.18657787086</c:v>
                      </c:pt>
                      <c:pt idx="385">
                        <c:v>22965.614772578148</c:v>
                      </c:pt>
                      <c:pt idx="386">
                        <c:v>23424.135486480802</c:v>
                      </c:pt>
                      <c:pt idx="387">
                        <c:v>21338.818557709419</c:v>
                      </c:pt>
                      <c:pt idx="388">
                        <c:v>19996.634347003564</c:v>
                      </c:pt>
                      <c:pt idx="389">
                        <c:v>19126.948647287969</c:v>
                      </c:pt>
                      <c:pt idx="390">
                        <c:v>18557.54572946639</c:v>
                      </c:pt>
                      <c:pt idx="391">
                        <c:v>18178.847593815317</c:v>
                      </c:pt>
                      <c:pt idx="392">
                        <c:v>17921.138205321615</c:v>
                      </c:pt>
                      <c:pt idx="393">
                        <c:v>17740.067293348806</c:v>
                      </c:pt>
                      <c:pt idx="394">
                        <c:v>17607.424676066428</c:v>
                      </c:pt>
                      <c:pt idx="395">
                        <c:v>17505.269312511347</c:v>
                      </c:pt>
                      <c:pt idx="396">
                        <c:v>17422.193478211138</c:v>
                      </c:pt>
                      <c:pt idx="397">
                        <c:v>17350.945737518705</c:v>
                      </c:pt>
                      <c:pt idx="398">
                        <c:v>17286.918592844428</c:v>
                      </c:pt>
                      <c:pt idx="399">
                        <c:v>17227.186336330215</c:v>
                      </c:pt>
                      <c:pt idx="400">
                        <c:v>17169.89297673876</c:v>
                      </c:pt>
                      <c:pt idx="401">
                        <c:v>17113.862892385998</c:v>
                      </c:pt>
                      <c:pt idx="402">
                        <c:v>17058.353178191726</c:v>
                      </c:pt>
                      <c:pt idx="403">
                        <c:v>14892.777523497165</c:v>
                      </c:pt>
                      <c:pt idx="404">
                        <c:v>13455.112753322283</c:v>
                      </c:pt>
                      <c:pt idx="405">
                        <c:v>12471.992522117625</c:v>
                      </c:pt>
                      <c:pt idx="406">
                        <c:v>11773.373286139456</c:v>
                      </c:pt>
                      <c:pt idx="407">
                        <c:v>11253.473294477024</c:v>
                      </c:pt>
                      <c:pt idx="408">
                        <c:v>10846.476782470112</c:v>
                      </c:pt>
                      <c:pt idx="409">
                        <c:v>10511.422922997037</c:v>
                      </c:pt>
                      <c:pt idx="410">
                        <c:v>10222.807808571795</c:v>
                      </c:pt>
                      <c:pt idx="411">
                        <c:v>9964.7398037832518</c:v>
                      </c:pt>
                      <c:pt idx="412">
                        <c:v>9727.3048982274431</c:v>
                      </c:pt>
                      <c:pt idx="413">
                        <c:v>9504.3064944769721</c:v>
                      </c:pt>
                      <c:pt idx="414">
                        <c:v>9291.8599426124274</c:v>
                      </c:pt>
                      <c:pt idx="415">
                        <c:v>9087.5186108594207</c:v>
                      </c:pt>
                      <c:pt idx="416">
                        <c:v>8889.7304864378439</c:v>
                      </c:pt>
                      <c:pt idx="417">
                        <c:v>8697.5003054102235</c:v>
                      </c:pt>
                      <c:pt idx="418">
                        <c:v>8510.1794790631066</c:v>
                      </c:pt>
                      <c:pt idx="419">
                        <c:v>8327.3354804527989</c:v>
                      </c:pt>
                      <c:pt idx="420">
                        <c:v>8148.6706352371348</c:v>
                      </c:pt>
                      <c:pt idx="421">
                        <c:v>7973.9716285252234</c:v>
                      </c:pt>
                      <c:pt idx="422">
                        <c:v>7803.0781080894822</c:v>
                      </c:pt>
                      <c:pt idx="423">
                        <c:v>7635.8631595309216</c:v>
                      </c:pt>
                      <c:pt idx="424">
                        <c:v>7472.2211618448391</c:v>
                      </c:pt>
                      <c:pt idx="425">
                        <c:v>7312.0602309975038</c:v>
                      </c:pt>
                      <c:pt idx="426">
                        <c:v>7155.297515549255</c:v>
                      </c:pt>
                      <c:pt idx="427">
                        <c:v>7001.8562651509264</c:v>
                      </c:pt>
                      <c:pt idx="428">
                        <c:v>6851.6640010618239</c:v>
                      </c:pt>
                      <c:pt idx="429">
                        <c:v>6704.6513716789104</c:v>
                      </c:pt>
                      <c:pt idx="430">
                        <c:v>6560.7514338676001</c:v>
                      </c:pt>
                      <c:pt idx="431">
                        <c:v>6419.8991989783517</c:v>
                      </c:pt>
                      <c:pt idx="432">
                        <c:v>6282.0313434094714</c:v>
                      </c:pt>
                      <c:pt idx="433">
                        <c:v>5439.7234493064516</c:v>
                      </c:pt>
                      <c:pt idx="434">
                        <c:v>4872.4946582176362</c:v>
                      </c:pt>
                      <c:pt idx="435">
                        <c:v>4475.1915703850937</c:v>
                      </c:pt>
                      <c:pt idx="436">
                        <c:v>4183.4512744596977</c:v>
                      </c:pt>
                      <c:pt idx="437">
                        <c:v>3957.8588527089933</c:v>
                      </c:pt>
                      <c:pt idx="438">
                        <c:v>3774.2583409058525</c:v>
                      </c:pt>
                      <c:pt idx="439">
                        <c:v>3617.8271243800887</c:v>
                      </c:pt>
                      <c:pt idx="440">
                        <c:v>3479.4519999181894</c:v>
                      </c:pt>
                      <c:pt idx="441">
                        <c:v>3353.5128829685782</c:v>
                      </c:pt>
                      <c:pt idx="442">
                        <c:v>3236.5273861693308</c:v>
                      </c:pt>
                      <c:pt idx="443">
                        <c:v>3126.321873130385</c:v>
                      </c:pt>
                      <c:pt idx="444">
                        <c:v>3021.5244804846525</c:v>
                      </c:pt>
                      <c:pt idx="445">
                        <c:v>2921.2550393160973</c:v>
                      </c:pt>
                      <c:pt idx="446">
                        <c:v>2824.935409422776</c:v>
                      </c:pt>
                      <c:pt idx="447">
                        <c:v>2732.1734512129015</c:v>
                      </c:pt>
                      <c:pt idx="448">
                        <c:v>2642.6920302587273</c:v>
                      </c:pt>
                      <c:pt idx="449">
                        <c:v>2556.2855615559183</c:v>
                      </c:pt>
                      <c:pt idx="450">
                        <c:v>2472.7933960269584</c:v>
                      </c:pt>
                      <c:pt idx="451">
                        <c:v>2392.0835075024092</c:v>
                      </c:pt>
                      <c:pt idx="452">
                        <c:v>2314.0424797488927</c:v>
                      </c:pt>
                      <c:pt idx="453">
                        <c:v>2238.5693472012495</c:v>
                      </c:pt>
                      <c:pt idx="454">
                        <c:v>2165.5717934104182</c:v>
                      </c:pt>
                      <c:pt idx="455">
                        <c:v>2094.9637923726741</c:v>
                      </c:pt>
                      <c:pt idx="456">
                        <c:v>2026.6641332864333</c:v>
                      </c:pt>
                      <c:pt idx="457">
                        <c:v>1960.5954865994954</c:v>
                      </c:pt>
                      <c:pt idx="458">
                        <c:v>1896.6838020989801</c:v>
                      </c:pt>
                      <c:pt idx="459">
                        <c:v>1834.8579110579444</c:v>
                      </c:pt>
                      <c:pt idx="460">
                        <c:v>1775.0492541442206</c:v>
                      </c:pt>
                      <c:pt idx="461">
                        <c:v>1717.191687183566</c:v>
                      </c:pt>
                      <c:pt idx="462">
                        <c:v>1661.2213354509906</c:v>
                      </c:pt>
                      <c:pt idx="463">
                        <c:v>1607.0764785274382</c:v>
                      </c:pt>
                      <c:pt idx="464">
                        <c:v>1965.0287315811388</c:v>
                      </c:pt>
                      <c:pt idx="465">
                        <c:v>2176.4645389445436</c:v>
                      </c:pt>
                      <c:pt idx="466">
                        <c:v>2296.1661114962881</c:v>
                      </c:pt>
                      <c:pt idx="467">
                        <c:v>2358.4963315360778</c:v>
                      </c:pt>
                      <c:pt idx="468">
                        <c:v>2385.0088165388861</c:v>
                      </c:pt>
                      <c:pt idx="469">
                        <c:v>2389.2218589333306</c:v>
                      </c:pt>
                      <c:pt idx="470">
                        <c:v>2379.6131940069836</c:v>
                      </c:pt>
                      <c:pt idx="471">
                        <c:v>2361.4986519652939</c:v>
                      </c:pt>
                      <c:pt idx="472">
                        <c:v>2338.2106484574292</c:v>
                      </c:pt>
                      <c:pt idx="473">
                        <c:v>2311.8374530164906</c:v>
                      </c:pt>
                      <c:pt idx="474">
                        <c:v>2283.6869289191122</c:v>
                      </c:pt>
                      <c:pt idx="475">
                        <c:v>2254.5774325586367</c:v>
                      </c:pt>
                      <c:pt idx="476">
                        <c:v>2225.0202900414274</c:v>
                      </c:pt>
                      <c:pt idx="477">
                        <c:v>2195.3342608132398</c:v>
                      </c:pt>
                      <c:pt idx="478">
                        <c:v>2165.7173375275156</c:v>
                      </c:pt>
                      <c:pt idx="479">
                        <c:v>2136.2917836624224</c:v>
                      </c:pt>
                      <c:pt idx="480">
                        <c:v>2107.1323837789819</c:v>
                      </c:pt>
                      <c:pt idx="481">
                        <c:v>2078.2841635374166</c:v>
                      </c:pt>
                      <c:pt idx="482">
                        <c:v>2049.7735044432229</c:v>
                      </c:pt>
                      <c:pt idx="483">
                        <c:v>2021.6151153619726</c:v>
                      </c:pt>
                      <c:pt idx="484">
                        <c:v>1993.816405166554</c:v>
                      </c:pt>
                      <c:pt idx="485">
                        <c:v>1966.3802252419141</c:v>
                      </c:pt>
                      <c:pt idx="486">
                        <c:v>1939.3065894893705</c:v>
                      </c:pt>
                      <c:pt idx="487">
                        <c:v>1912.593752976632</c:v>
                      </c:pt>
                      <c:pt idx="488">
                        <c:v>1886.2388883071703</c:v>
                      </c:pt>
                      <c:pt idx="489">
                        <c:v>1860.2385096665203</c:v>
                      </c:pt>
                      <c:pt idx="490">
                        <c:v>1834.5887386048109</c:v>
                      </c:pt>
                      <c:pt idx="491">
                        <c:v>1809.2854705527948</c:v>
                      </c:pt>
                      <c:pt idx="492">
                        <c:v>1784.3244790762392</c:v>
                      </c:pt>
                      <c:pt idx="493">
                        <c:v>1759.7014810791065</c:v>
                      </c:pt>
                      <c:pt idx="494">
                        <c:v>2159.6213023446867</c:v>
                      </c:pt>
                      <c:pt idx="495">
                        <c:v>2436.5493171846497</c:v>
                      </c:pt>
                      <c:pt idx="496">
                        <c:v>2634.0901258903896</c:v>
                      </c:pt>
                      <c:pt idx="497">
                        <c:v>2780.4980803240524</c:v>
                      </c:pt>
                      <c:pt idx="498">
                        <c:v>2894.0824592863373</c:v>
                      </c:pt>
                      <c:pt idx="499">
                        <c:v>2986.7094009574466</c:v>
                      </c:pt>
                      <c:pt idx="500">
                        <c:v>3066.0707498361139</c:v>
                      </c:pt>
                      <c:pt idx="501">
                        <c:v>3137.1540002900283</c:v>
                      </c:pt>
                      <c:pt idx="502">
                        <c:v>3203.19463901375</c:v>
                      </c:pt>
                      <c:pt idx="503">
                        <c:v>3266.2931404505571</c:v>
                      </c:pt>
                      <c:pt idx="504">
                        <c:v>3327.8146965248561</c:v>
                      </c:pt>
                      <c:pt idx="505">
                        <c:v>3388.6481846548868</c:v>
                      </c:pt>
                      <c:pt idx="506">
                        <c:v>3449.373940079302</c:v>
                      </c:pt>
                      <c:pt idx="507">
                        <c:v>3510.3724455191264</c:v>
                      </c:pt>
                      <c:pt idx="508">
                        <c:v>3571.8947434992433</c:v>
                      </c:pt>
                      <c:pt idx="509">
                        <c:v>3634.1080505184373</c:v>
                      </c:pt>
                      <c:pt idx="510">
                        <c:v>3697.1253057718914</c:v>
                      </c:pt>
                      <c:pt idx="511">
                        <c:v>3761.0243119863781</c:v>
                      </c:pt>
                      <c:pt idx="512">
                        <c:v>3825.8601336294032</c:v>
                      </c:pt>
                      <c:pt idx="513">
                        <c:v>3891.6731270121154</c:v>
                      </c:pt>
                      <c:pt idx="514">
                        <c:v>3958.4941405879208</c:v>
                      </c:pt>
                      <c:pt idx="515">
                        <c:v>4026.3478820036471</c:v>
                      </c:pt>
                      <c:pt idx="516">
                        <c:v>4095.255097493538</c:v>
                      </c:pt>
                      <c:pt idx="517">
                        <c:v>4165.2339818371802</c:v>
                      </c:pt>
                      <c:pt idx="518">
                        <c:v>4236.301089805921</c:v>
                      </c:pt>
                      <c:pt idx="519">
                        <c:v>4308.4719246003942</c:v>
                      </c:pt>
                      <c:pt idx="520">
                        <c:v>4381.7613169660453</c:v>
                      </c:pt>
                      <c:pt idx="521">
                        <c:v>4456.1836686289189</c:v>
                      </c:pt>
                      <c:pt idx="522">
                        <c:v>4531.7531077531057</c:v>
                      </c:pt>
                      <c:pt idx="523">
                        <c:v>4608.4835873170159</c:v>
                      </c:pt>
                      <c:pt idx="524">
                        <c:v>4686.3889464201848</c:v>
                      </c:pt>
                      <c:pt idx="525">
                        <c:v>5272.1540006209825</c:v>
                      </c:pt>
                      <c:pt idx="526">
                        <c:v>5744.2545205235638</c:v>
                      </c:pt>
                      <c:pt idx="527">
                        <c:v>6144.6432472815659</c:v>
                      </c:pt>
                      <c:pt idx="528">
                        <c:v>6501.0994690727439</c:v>
                      </c:pt>
                      <c:pt idx="529">
                        <c:v>6832.0580266883499</c:v>
                      </c:pt>
                      <c:pt idx="530">
                        <c:v>7149.7941337392131</c:v>
                      </c:pt>
                      <c:pt idx="531">
                        <c:v>7462.5238106899051</c:v>
                      </c:pt>
                      <c:pt idx="532">
                        <c:v>7775.7891286357753</c:v>
                      </c:pt>
                      <c:pt idx="533">
                        <c:v>8093.3717576574418</c:v>
                      </c:pt>
                      <c:pt idx="534">
                        <c:v>8417.8954122103787</c:v>
                      </c:pt>
                      <c:pt idx="535">
                        <c:v>8751.2231088872122</c:v>
                      </c:pt>
                      <c:pt idx="536">
                        <c:v>9094.7190899425714</c:v>
                      </c:pt>
                      <c:pt idx="537">
                        <c:v>9449.4214814829829</c:v>
                      </c:pt>
                      <c:pt idx="538">
                        <c:v>9816.1560683303487</c:v>
                      </c:pt>
                      <c:pt idx="539">
                        <c:v>10195.611221458095</c:v>
                      </c:pt>
                      <c:pt idx="540">
                        <c:v>10588.387190305264</c:v>
                      </c:pt>
                      <c:pt idx="541">
                        <c:v>10995.028471938747</c:v>
                      </c:pt>
                      <c:pt idx="542">
                        <c:v>11416.045000977532</c:v>
                      </c:pt>
                      <c:pt idx="543">
                        <c:v>11851.925946721145</c:v>
                      </c:pt>
                      <c:pt idx="544">
                        <c:v>12303.148612955436</c:v>
                      </c:pt>
                      <c:pt idx="545">
                        <c:v>12770.184084507597</c:v>
                      </c:pt>
                      <c:pt idx="546">
                        <c:v>13253.500703118945</c:v>
                      </c:pt>
                      <c:pt idx="547">
                        <c:v>13753.566084889426</c:v>
                      </c:pt>
                      <c:pt idx="548">
                        <c:v>14270.848147323519</c:v>
                      </c:pt>
                      <c:pt idx="549">
                        <c:v>14805.815452942088</c:v>
                      </c:pt>
                      <c:pt idx="550">
                        <c:v>15358.937070208047</c:v>
                      </c:pt>
                      <c:pt idx="551">
                        <c:v>15930.682082476491</c:v>
                      </c:pt>
                      <c:pt idx="552">
                        <c:v>16521.518829512766</c:v>
                      </c:pt>
                      <c:pt idx="553">
                        <c:v>17131.91393570897</c:v>
                      </c:pt>
                      <c:pt idx="554">
                        <c:v>17762.331159120815</c:v>
                      </c:pt>
                      <c:pt idx="555">
                        <c:v>18413.230082316863</c:v>
                      </c:pt>
                      <c:pt idx="556">
                        <c:v>15755.430242289132</c:v>
                      </c:pt>
                      <c:pt idx="557">
                        <c:v>14047.445201971237</c:v>
                      </c:pt>
                      <c:pt idx="558">
                        <c:v>12941.160426728969</c:v>
                      </c:pt>
                      <c:pt idx="559">
                        <c:v>12216.034169618688</c:v>
                      </c:pt>
                      <c:pt idx="560">
                        <c:v>11732.355135470027</c:v>
                      </c:pt>
                      <c:pt idx="561">
                        <c:v>11401.622944288261</c:v>
                      </c:pt>
                      <c:pt idx="562">
                        <c:v>11167.780471644292</c:v>
                      </c:pt>
                      <c:pt idx="563">
                        <c:v>10995.323017162864</c:v>
                      </c:pt>
                      <c:pt idx="564">
                        <c:v>10861.764947191685</c:v>
                      </c:pt>
                      <c:pt idx="565">
                        <c:v>10752.867241291504</c:v>
                      </c:pt>
                      <c:pt idx="566">
                        <c:v>10659.614247538404</c:v>
                      </c:pt>
                      <c:pt idx="567">
                        <c:v>10576.298613484423</c:v>
                      </c:pt>
                      <c:pt idx="568">
                        <c:v>10499.308244160442</c:v>
                      </c:pt>
                      <c:pt idx="569">
                        <c:v>10426.357971708194</c:v>
                      </c:pt>
                      <c:pt idx="570">
                        <c:v>10356.002922706046</c:v>
                      </c:pt>
                      <c:pt idx="571">
                        <c:v>10287.33031586347</c:v>
                      </c:pt>
                      <c:pt idx="572">
                        <c:v>10219.764274509758</c:v>
                      </c:pt>
                      <c:pt idx="573">
                        <c:v>10152.942217673753</c:v>
                      </c:pt>
                      <c:pt idx="574">
                        <c:v>10086.636583962605</c:v>
                      </c:pt>
                      <c:pt idx="575">
                        <c:v>10020.705264810224</c:v>
                      </c:pt>
                      <c:pt idx="576">
                        <c:v>9955.0602186809101</c:v>
                      </c:pt>
                      <c:pt idx="577">
                        <c:v>9889.6475983610835</c:v>
                      </c:pt>
                      <c:pt idx="578">
                        <c:v>9824.4351686157643</c:v>
                      </c:pt>
                      <c:pt idx="579">
                        <c:v>9759.4043400940027</c:v>
                      </c:pt>
                      <c:pt idx="580">
                        <c:v>9694.5451261212238</c:v>
                      </c:pt>
                      <c:pt idx="581">
                        <c:v>9629.852950114886</c:v>
                      </c:pt>
                      <c:pt idx="582">
                        <c:v>9565.3266246769235</c:v>
                      </c:pt>
                      <c:pt idx="583">
                        <c:v>9500.9670724781536</c:v>
                      </c:pt>
                      <c:pt idx="584">
                        <c:v>9436.7765167578873</c:v>
                      </c:pt>
                      <c:pt idx="585">
                        <c:v>9372.7579691197388</c:v>
                      </c:pt>
                      <c:pt idx="586">
                        <c:v>13267.954954265919</c:v>
                      </c:pt>
                      <c:pt idx="587">
                        <c:v>16287.812122226587</c:v>
                      </c:pt>
                      <c:pt idx="588">
                        <c:v>18744.68255710461</c:v>
                      </c:pt>
                      <c:pt idx="589">
                        <c:v>20848.530783512215</c:v>
                      </c:pt>
                      <c:pt idx="590">
                        <c:v>22740.83242047087</c:v>
                      </c:pt>
                      <c:pt idx="591">
                        <c:v>24517.248518656706</c:v>
                      </c:pt>
                      <c:pt idx="592">
                        <c:v>26242.790880722088</c:v>
                      </c:pt>
                      <c:pt idx="593">
                        <c:v>27961.963124598402</c:v>
                      </c:pt>
                      <c:pt idx="594">
                        <c:v>29705.539360073177</c:v>
                      </c:pt>
                      <c:pt idx="595">
                        <c:v>31495.092194409779</c:v>
                      </c:pt>
                      <c:pt idx="596">
                        <c:v>33346.013832391305</c:v>
                      </c:pt>
                      <c:pt idx="597">
                        <c:v>35269.527889473116</c:v>
                      </c:pt>
                      <c:pt idx="598">
                        <c:v>37274.024851499657</c:v>
                      </c:pt>
                      <c:pt idx="599">
                        <c:v>39365.943926022184</c:v>
                      </c:pt>
                      <c:pt idx="600">
                        <c:v>42158.359460452353</c:v>
                      </c:pt>
                      <c:pt idx="601">
                        <c:v>44949.669808403894</c:v>
                      </c:pt>
                      <c:pt idx="602">
                        <c:v>47783.72574053079</c:v>
                      </c:pt>
                      <c:pt idx="603">
                        <c:v>50690.675443784639</c:v>
                      </c:pt>
                      <c:pt idx="604">
                        <c:v>53691.313315379666</c:v>
                      </c:pt>
                      <c:pt idx="605">
                        <c:v>56799.969714373743</c:v>
                      </c:pt>
                      <c:pt idx="606">
                        <c:v>60026.420647886946</c:v>
                      </c:pt>
                      <c:pt idx="607">
                        <c:v>63377.138869712078</c:v>
                      </c:pt>
                      <c:pt idx="608">
                        <c:v>66856.102295935038</c:v>
                      </c:pt>
                      <c:pt idx="609">
                        <c:v>70465.304904554767</c:v>
                      </c:pt>
                      <c:pt idx="610">
                        <c:v>74205.06792197749</c:v>
                      </c:pt>
                      <c:pt idx="611">
                        <c:v>78074.217419192733</c:v>
                      </c:pt>
                      <c:pt idx="612">
                        <c:v>82070.173284107557</c:v>
                      </c:pt>
                      <c:pt idx="613">
                        <c:v>86188.980439286417</c:v>
                      </c:pt>
                      <c:pt idx="614">
                        <c:v>90425.303808353725</c:v>
                      </c:pt>
                      <c:pt idx="615">
                        <c:v>94772.402333590508</c:v>
                      </c:pt>
                      <c:pt idx="616">
                        <c:v>99222.093256291642</c:v>
                      </c:pt>
                      <c:pt idx="617">
                        <c:v>85598.93043087011</c:v>
                      </c:pt>
                      <c:pt idx="618">
                        <c:v>76840.355379988061</c:v>
                      </c:pt>
                      <c:pt idx="619">
                        <c:v>71187.709658929933</c:v>
                      </c:pt>
                      <c:pt idx="620">
                        <c:v>67515.381864048002</c:v>
                      </c:pt>
                      <c:pt idx="621">
                        <c:v>65103.248602976106</c:v>
                      </c:pt>
                      <c:pt idx="622">
                        <c:v>63490.800239067175</c:v>
                      </c:pt>
                      <c:pt idx="623">
                        <c:v>62383.682221435607</c:v>
                      </c:pt>
                      <c:pt idx="624">
                        <c:v>61593.845362389358</c:v>
                      </c:pt>
                      <c:pt idx="625">
                        <c:v>61001.233799593509</c:v>
                      </c:pt>
                      <c:pt idx="626">
                        <c:v>60529.268539060089</c:v>
                      </c:pt>
                      <c:pt idx="627">
                        <c:v>60129.163988936954</c:v>
                      </c:pt>
                      <c:pt idx="628">
                        <c:v>59769.898044757749</c:v>
                      </c:pt>
                      <c:pt idx="629">
                        <c:v>59431.799542909786</c:v>
                      </c:pt>
                      <c:pt idx="630">
                        <c:v>59102.449533772175</c:v>
                      </c:pt>
                      <c:pt idx="631">
                        <c:v>58774.062128575191</c:v>
                      </c:pt>
                      <c:pt idx="632">
                        <c:v>38152.688391245814</c:v>
                      </c:pt>
                      <c:pt idx="633">
                        <c:v>25746.486952789735</c:v>
                      </c:pt>
                      <c:pt idx="634">
                        <c:v>18225.493070612392</c:v>
                      </c:pt>
                      <c:pt idx="635">
                        <c:v>13612.450406246078</c:v>
                      </c:pt>
                      <c:pt idx="636">
                        <c:v>10733.175212391379</c:v>
                      </c:pt>
                      <c:pt idx="637">
                        <c:v>8890.2486607424744</c:v>
                      </c:pt>
                      <c:pt idx="638">
                        <c:v>7669.298935092047</c:v>
                      </c:pt>
                      <c:pt idx="639">
                        <c:v>6823.9992288581388</c:v>
                      </c:pt>
                      <c:pt idx="640">
                        <c:v>6207.7966902934631</c:v>
                      </c:pt>
                      <c:pt idx="641">
                        <c:v>5733.3834253410123</c:v>
                      </c:pt>
                      <c:pt idx="642">
                        <c:v>5348.6364681297882</c:v>
                      </c:pt>
                      <c:pt idx="643">
                        <c:v>5022.3343771390792</c:v>
                      </c:pt>
                      <c:pt idx="644">
                        <c:v>4735.6775677899113</c:v>
                      </c:pt>
                      <c:pt idx="645">
                        <c:v>4477.2539189888757</c:v>
                      </c:pt>
                      <c:pt idx="646">
                        <c:v>4240.0495943291344</c:v>
                      </c:pt>
                      <c:pt idx="647">
                        <c:v>4019.6739660484354</c:v>
                      </c:pt>
                      <c:pt idx="648">
                        <c:v>3813.3052761518411</c:v>
                      </c:pt>
                      <c:pt idx="649">
                        <c:v>3619.0641644323114</c:v>
                      </c:pt>
                      <c:pt idx="650">
                        <c:v>3435.6412113505694</c:v>
                      </c:pt>
                      <c:pt idx="651">
                        <c:v>3262.0752948020363</c:v>
                      </c:pt>
                      <c:pt idx="652">
                        <c:v>3097.6214990257245</c:v>
                      </c:pt>
                      <c:pt idx="653">
                        <c:v>2941.672209310148</c:v>
                      </c:pt>
                      <c:pt idx="654">
                        <c:v>2793.7098041445988</c:v>
                      </c:pt>
                      <c:pt idx="655">
                        <c:v>2653.2781287019961</c:v>
                      </c:pt>
                      <c:pt idx="656">
                        <c:v>2519.9651407513038</c:v>
                      </c:pt>
                      <c:pt idx="657">
                        <c:v>2393.3922111183751</c:v>
                      </c:pt>
                      <c:pt idx="658">
                        <c:v>2273.2073956762652</c:v>
                      </c:pt>
                      <c:pt idx="659">
                        <c:v>2159.0810850627836</c:v>
                      </c:pt>
                      <c:pt idx="660">
                        <c:v>2050.7030849317753</c:v>
                      </c:pt>
                      <c:pt idx="661">
                        <c:v>1947.7805634251224</c:v>
                      </c:pt>
                      <c:pt idx="662">
                        <c:v>13000.366886148311</c:v>
                      </c:pt>
                      <c:pt idx="663">
                        <c:v>21966.605099941567</c:v>
                      </c:pt>
                      <c:pt idx="664">
                        <c:v>29640.566814542013</c:v>
                      </c:pt>
                      <c:pt idx="665">
                        <c:v>36581.79330832031</c:v>
                      </c:pt>
                      <c:pt idx="666">
                        <c:v>43188.691515324201</c:v>
                      </c:pt>
                      <c:pt idx="667">
                        <c:v>49748.820242138747</c:v>
                      </c:pt>
                      <c:pt idx="668">
                        <c:v>56473.232476348086</c:v>
                      </c:pt>
                      <c:pt idx="669">
                        <c:v>63519.774731469064</c:v>
                      </c:pt>
                      <c:pt idx="670">
                        <c:v>71008.698355799279</c:v>
                      </c:pt>
                      <c:pt idx="671">
                        <c:v>79032.880396011547</c:v>
                      </c:pt>
                      <c:pt idx="672">
                        <c:v>87664.22877242486</c:v>
                      </c:pt>
                      <c:pt idx="673">
                        <c:v>96957.354279930354</c:v>
                      </c:pt>
                      <c:pt idx="674">
                        <c:v>106951.25998179161</c:v>
                      </c:pt>
                      <c:pt idx="675">
                        <c:v>117669.57924179864</c:v>
                      </c:pt>
                      <c:pt idx="676">
                        <c:v>129119.75448238602</c:v>
                      </c:pt>
                      <c:pt idx="677">
                        <c:v>141291.46739597054</c:v>
                      </c:pt>
                      <c:pt idx="678">
                        <c:v>139838.26060153433</c:v>
                      </c:pt>
                      <c:pt idx="679">
                        <c:v>141046.94701901975</c:v>
                      </c:pt>
                      <c:pt idx="680">
                        <c:v>144050.53180671527</c:v>
                      </c:pt>
                      <c:pt idx="681">
                        <c:v>148250.92657569452</c:v>
                      </c:pt>
                      <c:pt idx="682">
                        <c:v>153230.46550504823</c:v>
                      </c:pt>
                      <c:pt idx="683">
                        <c:v>158692.2749731061</c:v>
                      </c:pt>
                      <c:pt idx="684">
                        <c:v>164420.21428583149</c:v>
                      </c:pt>
                      <c:pt idx="685">
                        <c:v>170252.08814784704</c:v>
                      </c:pt>
                      <c:pt idx="686">
                        <c:v>176061.86027883505</c:v>
                      </c:pt>
                      <c:pt idx="687">
                        <c:v>181747.97295007593</c:v>
                      </c:pt>
                      <c:pt idx="688">
                        <c:v>187225.8072863291</c:v>
                      </c:pt>
                      <c:pt idx="689">
                        <c:v>192422.94683206573</c:v>
                      </c:pt>
                      <c:pt idx="690">
                        <c:v>197276.32981046359</c:v>
                      </c:pt>
                      <c:pt idx="691">
                        <c:v>201730.66032695799</c:v>
                      </c:pt>
                      <c:pt idx="692">
                        <c:v>205737.64083669329</c:v>
                      </c:pt>
                      <c:pt idx="693">
                        <c:v>209255.71832738695</c:v>
                      </c:pt>
                      <c:pt idx="694">
                        <c:v>212250.1257552873</c:v>
                      </c:pt>
                      <c:pt idx="695">
                        <c:v>214693.06239656507</c:v>
                      </c:pt>
                      <c:pt idx="696">
                        <c:v>216563.90134346284</c:v>
                      </c:pt>
                      <c:pt idx="697">
                        <c:v>217849.34555619632</c:v>
                      </c:pt>
                      <c:pt idx="698">
                        <c:v>218543.47961738674</c:v>
                      </c:pt>
                      <c:pt idx="699">
                        <c:v>218647.68503136144</c:v>
                      </c:pt>
                      <c:pt idx="700">
                        <c:v>218170.40393776805</c:v>
                      </c:pt>
                      <c:pt idx="701">
                        <c:v>217126.750170185</c:v>
                      </c:pt>
                      <c:pt idx="702">
                        <c:v>215537.97798837043</c:v>
                      </c:pt>
                      <c:pt idx="703">
                        <c:v>213430.82764756738</c:v>
                      </c:pt>
                      <c:pt idx="704">
                        <c:v>210836.7732774638</c:v>
                      </c:pt>
                      <c:pt idx="705">
                        <c:v>207791.20239387185</c:v>
                      </c:pt>
                      <c:pt idx="706">
                        <c:v>204332.55790510384</c:v>
                      </c:pt>
                      <c:pt idx="707">
                        <c:v>200501.47294742172</c:v>
                      </c:pt>
                      <c:pt idx="708">
                        <c:v>196339.92662475386</c:v>
                      </c:pt>
                      <c:pt idx="709">
                        <c:v>182247.15361502924</c:v>
                      </c:pt>
                      <c:pt idx="710">
                        <c:v>171463.8180027557</c:v>
                      </c:pt>
                      <c:pt idx="711">
                        <c:v>162799.17553762067</c:v>
                      </c:pt>
                      <c:pt idx="712">
                        <c:v>155497.57966962957</c:v>
                      </c:pt>
                      <c:pt idx="713">
                        <c:v>149082.09874391241</c:v>
                      </c:pt>
                      <c:pt idx="714">
                        <c:v>143253.73571599016</c:v>
                      </c:pt>
                      <c:pt idx="715">
                        <c:v>137826.64057575035</c:v>
                      </c:pt>
                      <c:pt idx="716">
                        <c:v>132686.56408782792</c:v>
                      </c:pt>
                      <c:pt idx="717">
                        <c:v>127764.28544211006</c:v>
                      </c:pt>
                      <c:pt idx="718">
                        <c:v>123018.66700009577</c:v>
                      </c:pt>
                      <c:pt idx="719">
                        <c:v>118425.88584047335</c:v>
                      </c:pt>
                      <c:pt idx="720">
                        <c:v>113972.62015116248</c:v>
                      </c:pt>
                      <c:pt idx="721">
                        <c:v>109651.76227480792</c:v>
                      </c:pt>
                      <c:pt idx="722">
                        <c:v>105459.74207650495</c:v>
                      </c:pt>
                      <c:pt idx="723">
                        <c:v>101394.87374272229</c:v>
                      </c:pt>
                      <c:pt idx="724">
                        <c:v>97456.350768434495</c:v>
                      </c:pt>
                      <c:pt idx="725">
                        <c:v>93643.649631317137</c:v>
                      </c:pt>
                      <c:pt idx="726">
                        <c:v>89956.189572061267</c:v>
                      </c:pt>
                      <c:pt idx="727">
                        <c:v>86393.151474899234</c:v>
                      </c:pt>
                      <c:pt idx="728">
                        <c:v>82953.394326450769</c:v>
                      </c:pt>
                      <c:pt idx="729">
                        <c:v>79635.430357383302</c:v>
                      </c:pt>
                      <c:pt idx="730">
                        <c:v>76437.43438085157</c:v>
                      </c:pt>
                      <c:pt idx="731">
                        <c:v>73357.272006527259</c:v>
                      </c:pt>
                      <c:pt idx="732">
                        <c:v>70392.537229959053</c:v>
                      </c:pt>
                      <c:pt idx="733">
                        <c:v>67540.593587756492</c:v>
                      </c:pt>
                      <c:pt idx="734">
                        <c:v>64798.615403778429</c:v>
                      </c:pt>
                      <c:pt idx="735">
                        <c:v>62163.627123346712</c:v>
                      </c:pt>
                      <c:pt idx="736">
                        <c:v>59632.539655517452</c:v>
                      </c:pt>
                      <c:pt idx="737">
                        <c:v>57202.183217463986</c:v>
                      </c:pt>
                      <c:pt idx="738">
                        <c:v>54869.336527221429</c:v>
                      </c:pt>
                      <c:pt idx="739">
                        <c:v>52630.752402356666</c:v>
                      </c:pt>
                      <c:pt idx="740">
                        <c:v>50483.17994411847</c:v>
                      </c:pt>
                      <c:pt idx="741">
                        <c:v>48423.383552170089</c:v>
                      </c:pt>
                      <c:pt idx="742">
                        <c:v>46448.159045107139</c:v>
                      </c:pt>
                      <c:pt idx="743">
                        <c:v>44554.347170049979</c:v>
                      </c:pt>
                      <c:pt idx="744">
                        <c:v>42738.844779275023</c:v>
                      </c:pt>
                      <c:pt idx="745">
                        <c:v>40998.613938635273</c:v>
                      </c:pt>
                      <c:pt idx="746">
                        <c:v>39330.68921495309</c:v>
                      </c:pt>
                      <c:pt idx="747">
                        <c:v>37732.183369914019</c:v>
                      </c:pt>
                      <c:pt idx="748">
                        <c:v>36200.291667685764</c:v>
                      </c:pt>
                      <c:pt idx="749">
                        <c:v>34732.294983433661</c:v>
                      </c:pt>
                      <c:pt idx="750">
                        <c:v>33325.561880654233</c:v>
                      </c:pt>
                      <c:pt idx="751">
                        <c:v>31977.549807122057</c:v>
                      </c:pt>
                      <c:pt idx="752">
                        <c:v>30685.805542412549</c:v>
                      </c:pt>
                      <c:pt idx="753">
                        <c:v>29447.965014494242</c:v>
                      </c:pt>
                      <c:pt idx="754">
                        <c:v>28261.752588785072</c:v>
                      </c:pt>
                      <c:pt idx="755">
                        <c:v>27124.979920301263</c:v>
                      </c:pt>
                      <c:pt idx="756">
                        <c:v>26035.544448033739</c:v>
                      </c:pt>
                      <c:pt idx="757">
                        <c:v>24991.427600387407</c:v>
                      </c:pt>
                      <c:pt idx="758">
                        <c:v>23990.692771328297</c:v>
                      </c:pt>
                      <c:pt idx="759">
                        <c:v>23031.483118713993</c:v>
                      </c:pt>
                      <c:pt idx="760">
                        <c:v>22112.019229045378</c:v>
                      </c:pt>
                      <c:pt idx="761">
                        <c:v>21230.596686487392</c:v>
                      </c:pt>
                      <c:pt idx="762">
                        <c:v>20385.583578380712</c:v>
                      </c:pt>
                      <c:pt idx="763">
                        <c:v>19575.417964528748</c:v>
                      </c:pt>
                      <c:pt idx="764">
                        <c:v>18798.605333222862</c:v>
                      </c:pt>
                      <c:pt idx="765">
                        <c:v>18053.716063197575</c:v>
                      </c:pt>
                      <c:pt idx="766">
                        <c:v>17339.382907425701</c:v>
                      </c:pt>
                      <c:pt idx="767">
                        <c:v>16654.298511816109</c:v>
                      </c:pt>
                      <c:pt idx="768">
                        <c:v>15997.212979413682</c:v>
                      </c:pt>
                      <c:pt idx="769">
                        <c:v>15366.93148857716</c:v>
                      </c:pt>
                      <c:pt idx="770">
                        <c:v>14762.311971785242</c:v>
                      </c:pt>
                      <c:pt idx="771">
                        <c:v>14182.262860158289</c:v>
                      </c:pt>
                      <c:pt idx="772">
                        <c:v>13625.740897449745</c:v>
                      </c:pt>
                      <c:pt idx="773">
                        <c:v>13091.749026129093</c:v>
                      </c:pt>
                      <c:pt idx="774">
                        <c:v>12579.334347221213</c:v>
                      </c:pt>
                      <c:pt idx="775">
                        <c:v>12087.586154762623</c:v>
                      </c:pt>
                      <c:pt idx="776">
                        <c:v>11615.634045063151</c:v>
                      </c:pt>
                      <c:pt idx="777">
                        <c:v>11162.646100404545</c:v>
                      </c:pt>
                      <c:pt idx="778">
                        <c:v>10727.827146349644</c:v>
                      </c:pt>
                      <c:pt idx="779">
                        <c:v>10310.417081463362</c:v>
                      </c:pt>
                      <c:pt idx="780">
                        <c:v>9909.6892779478985</c:v>
                      </c:pt>
                      <c:pt idx="781">
                        <c:v>9524.9490514587815</c:v>
                      </c:pt>
                      <c:pt idx="782">
                        <c:v>9155.5321981862235</c:v>
                      </c:pt>
                      <c:pt idx="783">
                        <c:v>8800.8035971501686</c:v>
                      </c:pt>
                      <c:pt idx="784">
                        <c:v>8460.1558755599217</c:v>
                      </c:pt>
                      <c:pt idx="785">
                        <c:v>8133.0081350246819</c:v>
                      </c:pt>
                      <c:pt idx="786">
                        <c:v>7818.804736364189</c:v>
                      </c:pt>
                      <c:pt idx="787">
                        <c:v>7517.0141407545452</c:v>
                      </c:pt>
                      <c:pt idx="788">
                        <c:v>7227.1278049491984</c:v>
                      </c:pt>
                      <c:pt idx="789">
                        <c:v>6948.6591283356147</c:v>
                      </c:pt>
                      <c:pt idx="790">
                        <c:v>6681.1424496214468</c:v>
                      </c:pt>
                      <c:pt idx="791">
                        <c:v>6424.1320909875412</c:v>
                      </c:pt>
                      <c:pt idx="792">
                        <c:v>6177.2014475967499</c:v>
                      </c:pt>
                      <c:pt idx="793">
                        <c:v>5939.9421204054215</c:v>
                      </c:pt>
                      <c:pt idx="794">
                        <c:v>5711.9630902870476</c:v>
                      </c:pt>
                      <c:pt idx="795">
                        <c:v>5492.889931543632</c:v>
                      </c:pt>
                      <c:pt idx="796">
                        <c:v>5282.3640629486745</c:v>
                      </c:pt>
                      <c:pt idx="797">
                        <c:v>5080.0420345354278</c:v>
                      </c:pt>
                      <c:pt idx="798">
                        <c:v>4885.5948484144228</c:v>
                      </c:pt>
                      <c:pt idx="799">
                        <c:v>4698.7073119746055</c:v>
                      </c:pt>
                      <c:pt idx="800">
                        <c:v>4519.0774218921852</c:v>
                      </c:pt>
                      <c:pt idx="801">
                        <c:v>4346.415777440091</c:v>
                      </c:pt>
                      <c:pt idx="802">
                        <c:v>4180.4450216583846</c:v>
                      </c:pt>
                      <c:pt idx="803">
                        <c:v>4020.899309011852</c:v>
                      </c:pt>
                      <c:pt idx="804">
                        <c:v>3867.5237982250255</c:v>
                      </c:pt>
                      <c:pt idx="805">
                        <c:v>3720.0741690469886</c:v>
                      </c:pt>
                      <c:pt idx="806">
                        <c:v>3578.31616175828</c:v>
                      </c:pt>
                      <c:pt idx="807">
                        <c:v>3442.0251382900515</c:v>
                      </c:pt>
                      <c:pt idx="808">
                        <c:v>3310.9856638812425</c:v>
                      </c:pt>
                      <c:pt idx="809">
                        <c:v>3184.9911082528993</c:v>
                      </c:pt>
                      <c:pt idx="810">
                        <c:v>3063.8432653299051</c:v>
                      </c:pt>
                      <c:pt idx="811">
                        <c:v>2947.3519905893027</c:v>
                      </c:pt>
                      <c:pt idx="812">
                        <c:v>2835.3348551611139</c:v>
                      </c:pt>
                      <c:pt idx="813">
                        <c:v>2727.6168158521377</c:v>
                      </c:pt>
                      <c:pt idx="814">
                        <c:v>2624.029900305693</c:v>
                      </c:pt>
                      <c:pt idx="815">
                        <c:v>2524.4129065507059</c:v>
                      </c:pt>
                      <c:pt idx="816">
                        <c:v>2428.6111162320258</c:v>
                      </c:pt>
                      <c:pt idx="817">
                        <c:v>2336.4760208504076</c:v>
                      </c:pt>
                      <c:pt idx="818">
                        <c:v>2247.8650603753299</c:v>
                      </c:pt>
                      <c:pt idx="819">
                        <c:v>2162.6413736267782</c:v>
                      </c:pt>
                      <c:pt idx="820">
                        <c:v>2080.6735598534005</c:v>
                      </c:pt>
                      <c:pt idx="821">
                        <c:v>2001.8354509640931</c:v>
                      </c:pt>
                      <c:pt idx="822">
                        <c:v>1926.0058938981763</c:v>
                      </c:pt>
                      <c:pt idx="823">
                        <c:v>1853.0685426459545</c:v>
                      </c:pt>
                      <c:pt idx="824">
                        <c:v>1782.911659456674</c:v>
                      </c:pt>
                      <c:pt idx="825">
                        <c:v>1715.4279247947793</c:v>
                      </c:pt>
                      <c:pt idx="826">
                        <c:v>1650.5142556279779</c:v>
                      </c:pt>
                      <c:pt idx="827">
                        <c:v>1588.0716316520206</c:v>
                      </c:pt>
                      <c:pt idx="828">
                        <c:v>1528.0049290773718</c:v>
                      </c:pt>
                      <c:pt idx="829">
                        <c:v>1470.2227616220946</c:v>
                      </c:pt>
                      <c:pt idx="830">
                        <c:v>1414.6373283734238</c:v>
                      </c:pt>
                      <c:pt idx="831">
                        <c:v>1361.1642681976452</c:v>
                      </c:pt>
                      <c:pt idx="832">
                        <c:v>1309.722520394148</c:v>
                      </c:pt>
                      <c:pt idx="833">
                        <c:v>1260.2341913048581</c:v>
                      </c:pt>
                      <c:pt idx="834">
                        <c:v>1212.6244266048056</c:v>
                      </c:pt>
                      <c:pt idx="835">
                        <c:v>1166.82128901332</c:v>
                      </c:pt>
                      <c:pt idx="836">
                        <c:v>1122.7556411783553</c:v>
                      </c:pt>
                      <c:pt idx="837">
                        <c:v>1080.3610334987616</c:v>
                      </c:pt>
                      <c:pt idx="838">
                        <c:v>1039.5735966609675</c:v>
                      </c:pt>
                      <c:pt idx="839">
                        <c:v>1000.3319386775596</c:v>
                      </c:pt>
                      <c:pt idx="840">
                        <c:v>962.57704622569156</c:v>
                      </c:pt>
                      <c:pt idx="841">
                        <c:v>926.25219009312968</c:v>
                      </c:pt>
                      <c:pt idx="842">
                        <c:v>891.30283454910136</c:v>
                      </c:pt>
                      <c:pt idx="843">
                        <c:v>857.6765504659752</c:v>
                      </c:pt>
                      <c:pt idx="844">
                        <c:v>825.32293202619155</c:v>
                      </c:pt>
                      <c:pt idx="845">
                        <c:v>794.19351685681795</c:v>
                      </c:pt>
                      <c:pt idx="846">
                        <c:v>764.24170944163689</c:v>
                      </c:pt>
                      <c:pt idx="847">
                        <c:v>735.42270766781292</c:v>
                      </c:pt>
                      <c:pt idx="848">
                        <c:v>707.69343237095995</c:v>
                      </c:pt>
                      <c:pt idx="849">
                        <c:v>681.01245974884569</c:v>
                      </c:pt>
                      <c:pt idx="850">
                        <c:v>655.3399565200574</c:v>
                      </c:pt>
                      <c:pt idx="851">
                        <c:v>630.63761770972997</c:v>
                      </c:pt>
                      <c:pt idx="852">
                        <c:v>606.86860694991583</c:v>
                      </c:pt>
                      <c:pt idx="853">
                        <c:v>583.99749918737609</c:v>
                      </c:pt>
                      <c:pt idx="854">
                        <c:v>561.99022569650845</c:v>
                      </c:pt>
                      <c:pt idx="855">
                        <c:v>540.81402129981711</c:v>
                      </c:pt>
                      <c:pt idx="856">
                        <c:v>520.43737370277881</c:v>
                      </c:pt>
                      <c:pt idx="857">
                        <c:v>500.82997485419276</c:v>
                      </c:pt>
                      <c:pt idx="858">
                        <c:v>481.9626742471155</c:v>
                      </c:pt>
                      <c:pt idx="859">
                        <c:v>463.80743407930839</c:v>
                      </c:pt>
                      <c:pt idx="860">
                        <c:v>446.33728619575299</c:v>
                      </c:pt>
                      <c:pt idx="861">
                        <c:v>429.52629073924481</c:v>
                      </c:pt>
                      <c:pt idx="862">
                        <c:v>413.34949643836217</c:v>
                      </c:pt>
                      <c:pt idx="863">
                        <c:v>397.78290246523244</c:v>
                      </c:pt>
                      <c:pt idx="864">
                        <c:v>382.8034217984931</c:v>
                      </c:pt>
                      <c:pt idx="865">
                        <c:v>368.38884602967812</c:v>
                      </c:pt>
                      <c:pt idx="866">
                        <c:v>354.51781155395599</c:v>
                      </c:pt>
                      <c:pt idx="867">
                        <c:v>341.1697670887159</c:v>
                      </c:pt>
                      <c:pt idx="868">
                        <c:v>328.32494246594467</c:v>
                      </c:pt>
                      <c:pt idx="869">
                        <c:v>315.96431864666994</c:v>
                      </c:pt>
                      <c:pt idx="870">
                        <c:v>304.06959890796702</c:v>
                      </c:pt>
                      <c:pt idx="871">
                        <c:v>292.62318115514734</c:v>
                      </c:pt>
                      <c:pt idx="872">
                        <c:v>281.60813131376631</c:v>
                      </c:pt>
                      <c:pt idx="873">
                        <c:v>271.00815775801675</c:v>
                      </c:pt>
                      <c:pt idx="874">
                        <c:v>260.80758673391273</c:v>
                      </c:pt>
                      <c:pt idx="875">
                        <c:v>250.99133873742497</c:v>
                      </c:pt>
                      <c:pt idx="876">
                        <c:v>241.54490580940268</c:v>
                      </c:pt>
                      <c:pt idx="877">
                        <c:v>232.45432971071767</c:v>
                      </c:pt>
                      <c:pt idx="878">
                        <c:v>223.70618094259333</c:v>
                      </c:pt>
                      <c:pt idx="879">
                        <c:v>215.28753857854008</c:v>
                      </c:pt>
                      <c:pt idx="880">
                        <c:v>207.1859708757132</c:v>
                      </c:pt>
                      <c:pt idx="881">
                        <c:v>199.38951663483988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B8D8-4932-BBCF-0F1529B091D1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genesen aus Infizierte</c:v>
                </c:tx>
                <c:spPr>
                  <a:ln w="15875" cap="rnd">
                    <a:solidFill>
                      <a:schemeClr val="accent4"/>
                    </a:solidFill>
                    <a:prstDash val="sys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'Corona-Öst-06.02.22-mitVerz'!$A$20:$A$901</c15:sqref>
                        </c15:formulaRef>
                      </c:ext>
                    </c:extLst>
                    <c:numCache>
                      <c:formatCode>m/d/yyyy</c:formatCode>
                      <c:ptCount val="882"/>
                      <c:pt idx="0">
                        <c:v>43891</c:v>
                      </c:pt>
                      <c:pt idx="1">
                        <c:v>43892</c:v>
                      </c:pt>
                      <c:pt idx="2">
                        <c:v>43893</c:v>
                      </c:pt>
                      <c:pt idx="3">
                        <c:v>43894</c:v>
                      </c:pt>
                      <c:pt idx="4">
                        <c:v>43895</c:v>
                      </c:pt>
                      <c:pt idx="5">
                        <c:v>43896</c:v>
                      </c:pt>
                      <c:pt idx="6">
                        <c:v>43897</c:v>
                      </c:pt>
                      <c:pt idx="7">
                        <c:v>43898</c:v>
                      </c:pt>
                      <c:pt idx="8">
                        <c:v>43899</c:v>
                      </c:pt>
                      <c:pt idx="9">
                        <c:v>43900</c:v>
                      </c:pt>
                      <c:pt idx="10">
                        <c:v>43901</c:v>
                      </c:pt>
                      <c:pt idx="11">
                        <c:v>43902</c:v>
                      </c:pt>
                      <c:pt idx="12">
                        <c:v>43903</c:v>
                      </c:pt>
                      <c:pt idx="13">
                        <c:v>43904</c:v>
                      </c:pt>
                      <c:pt idx="14">
                        <c:v>43905</c:v>
                      </c:pt>
                      <c:pt idx="15">
                        <c:v>43906</c:v>
                      </c:pt>
                      <c:pt idx="16">
                        <c:v>43907</c:v>
                      </c:pt>
                      <c:pt idx="17">
                        <c:v>43908</c:v>
                      </c:pt>
                      <c:pt idx="18">
                        <c:v>43909</c:v>
                      </c:pt>
                      <c:pt idx="19">
                        <c:v>43910</c:v>
                      </c:pt>
                      <c:pt idx="20">
                        <c:v>43911</c:v>
                      </c:pt>
                      <c:pt idx="21">
                        <c:v>43912</c:v>
                      </c:pt>
                      <c:pt idx="22">
                        <c:v>43913</c:v>
                      </c:pt>
                      <c:pt idx="23">
                        <c:v>43914</c:v>
                      </c:pt>
                      <c:pt idx="24">
                        <c:v>43915</c:v>
                      </c:pt>
                      <c:pt idx="25">
                        <c:v>43916</c:v>
                      </c:pt>
                      <c:pt idx="26">
                        <c:v>43917</c:v>
                      </c:pt>
                      <c:pt idx="27">
                        <c:v>43918</c:v>
                      </c:pt>
                      <c:pt idx="28">
                        <c:v>43919</c:v>
                      </c:pt>
                      <c:pt idx="29">
                        <c:v>43920</c:v>
                      </c:pt>
                      <c:pt idx="30">
                        <c:v>43921</c:v>
                      </c:pt>
                      <c:pt idx="31">
                        <c:v>43922</c:v>
                      </c:pt>
                      <c:pt idx="32">
                        <c:v>43923</c:v>
                      </c:pt>
                      <c:pt idx="33">
                        <c:v>43924</c:v>
                      </c:pt>
                      <c:pt idx="34">
                        <c:v>43925</c:v>
                      </c:pt>
                      <c:pt idx="35">
                        <c:v>43926</c:v>
                      </c:pt>
                      <c:pt idx="36">
                        <c:v>43927</c:v>
                      </c:pt>
                      <c:pt idx="37">
                        <c:v>43928</c:v>
                      </c:pt>
                      <c:pt idx="38">
                        <c:v>43929</c:v>
                      </c:pt>
                      <c:pt idx="39">
                        <c:v>43930</c:v>
                      </c:pt>
                      <c:pt idx="40">
                        <c:v>43931</c:v>
                      </c:pt>
                      <c:pt idx="41">
                        <c:v>43932</c:v>
                      </c:pt>
                      <c:pt idx="42">
                        <c:v>43933</c:v>
                      </c:pt>
                      <c:pt idx="43">
                        <c:v>43934</c:v>
                      </c:pt>
                      <c:pt idx="44">
                        <c:v>43935</c:v>
                      </c:pt>
                      <c:pt idx="45">
                        <c:v>43936</c:v>
                      </c:pt>
                      <c:pt idx="46">
                        <c:v>43937</c:v>
                      </c:pt>
                      <c:pt idx="47">
                        <c:v>43938</c:v>
                      </c:pt>
                      <c:pt idx="48">
                        <c:v>43939</c:v>
                      </c:pt>
                      <c:pt idx="49">
                        <c:v>43940</c:v>
                      </c:pt>
                      <c:pt idx="50">
                        <c:v>43941</c:v>
                      </c:pt>
                      <c:pt idx="51">
                        <c:v>43942</c:v>
                      </c:pt>
                      <c:pt idx="52">
                        <c:v>43943</c:v>
                      </c:pt>
                      <c:pt idx="53">
                        <c:v>43944</c:v>
                      </c:pt>
                      <c:pt idx="54">
                        <c:v>43945</c:v>
                      </c:pt>
                      <c:pt idx="55">
                        <c:v>43946</c:v>
                      </c:pt>
                      <c:pt idx="56">
                        <c:v>43947</c:v>
                      </c:pt>
                      <c:pt idx="57">
                        <c:v>43948</c:v>
                      </c:pt>
                      <c:pt idx="58">
                        <c:v>43949</c:v>
                      </c:pt>
                      <c:pt idx="59">
                        <c:v>43950</c:v>
                      </c:pt>
                      <c:pt idx="60">
                        <c:v>43951</c:v>
                      </c:pt>
                      <c:pt idx="61">
                        <c:v>43952</c:v>
                      </c:pt>
                      <c:pt idx="62">
                        <c:v>43953</c:v>
                      </c:pt>
                      <c:pt idx="63">
                        <c:v>43954</c:v>
                      </c:pt>
                      <c:pt idx="64">
                        <c:v>43955</c:v>
                      </c:pt>
                      <c:pt idx="65">
                        <c:v>43956</c:v>
                      </c:pt>
                      <c:pt idx="66">
                        <c:v>43957</c:v>
                      </c:pt>
                      <c:pt idx="67">
                        <c:v>43958</c:v>
                      </c:pt>
                      <c:pt idx="68">
                        <c:v>43959</c:v>
                      </c:pt>
                      <c:pt idx="69">
                        <c:v>43960</c:v>
                      </c:pt>
                      <c:pt idx="70">
                        <c:v>43961</c:v>
                      </c:pt>
                      <c:pt idx="71">
                        <c:v>43962</c:v>
                      </c:pt>
                      <c:pt idx="72">
                        <c:v>43963</c:v>
                      </c:pt>
                      <c:pt idx="73">
                        <c:v>43964</c:v>
                      </c:pt>
                      <c:pt idx="74">
                        <c:v>43965</c:v>
                      </c:pt>
                      <c:pt idx="75">
                        <c:v>43966</c:v>
                      </c:pt>
                      <c:pt idx="76">
                        <c:v>43967</c:v>
                      </c:pt>
                      <c:pt idx="77">
                        <c:v>43968</c:v>
                      </c:pt>
                      <c:pt idx="78">
                        <c:v>43969</c:v>
                      </c:pt>
                      <c:pt idx="79">
                        <c:v>43970</c:v>
                      </c:pt>
                      <c:pt idx="80">
                        <c:v>43971</c:v>
                      </c:pt>
                      <c:pt idx="81">
                        <c:v>43972</c:v>
                      </c:pt>
                      <c:pt idx="82">
                        <c:v>43973</c:v>
                      </c:pt>
                      <c:pt idx="83">
                        <c:v>43974</c:v>
                      </c:pt>
                      <c:pt idx="84">
                        <c:v>43975</c:v>
                      </c:pt>
                      <c:pt idx="85">
                        <c:v>43976</c:v>
                      </c:pt>
                      <c:pt idx="86">
                        <c:v>43977</c:v>
                      </c:pt>
                      <c:pt idx="87">
                        <c:v>43978</c:v>
                      </c:pt>
                      <c:pt idx="88">
                        <c:v>43979</c:v>
                      </c:pt>
                      <c:pt idx="89">
                        <c:v>43980</c:v>
                      </c:pt>
                      <c:pt idx="90">
                        <c:v>43981</c:v>
                      </c:pt>
                      <c:pt idx="91">
                        <c:v>43982</c:v>
                      </c:pt>
                      <c:pt idx="92">
                        <c:v>43983</c:v>
                      </c:pt>
                      <c:pt idx="93">
                        <c:v>43984</c:v>
                      </c:pt>
                      <c:pt idx="94">
                        <c:v>43985</c:v>
                      </c:pt>
                      <c:pt idx="95">
                        <c:v>43986</c:v>
                      </c:pt>
                      <c:pt idx="96">
                        <c:v>43987</c:v>
                      </c:pt>
                      <c:pt idx="97">
                        <c:v>43988</c:v>
                      </c:pt>
                      <c:pt idx="98">
                        <c:v>43989</c:v>
                      </c:pt>
                      <c:pt idx="99">
                        <c:v>43990</c:v>
                      </c:pt>
                      <c:pt idx="100">
                        <c:v>43991</c:v>
                      </c:pt>
                      <c:pt idx="101">
                        <c:v>43992</c:v>
                      </c:pt>
                      <c:pt idx="102">
                        <c:v>43993</c:v>
                      </c:pt>
                      <c:pt idx="103">
                        <c:v>43994</c:v>
                      </c:pt>
                      <c:pt idx="104">
                        <c:v>43995</c:v>
                      </c:pt>
                      <c:pt idx="105">
                        <c:v>43996</c:v>
                      </c:pt>
                      <c:pt idx="106">
                        <c:v>43997</c:v>
                      </c:pt>
                      <c:pt idx="107">
                        <c:v>43998</c:v>
                      </c:pt>
                      <c:pt idx="108">
                        <c:v>43999</c:v>
                      </c:pt>
                      <c:pt idx="109">
                        <c:v>44000</c:v>
                      </c:pt>
                      <c:pt idx="110">
                        <c:v>44001</c:v>
                      </c:pt>
                      <c:pt idx="111">
                        <c:v>44002</c:v>
                      </c:pt>
                      <c:pt idx="112">
                        <c:v>44003</c:v>
                      </c:pt>
                      <c:pt idx="113">
                        <c:v>44004</c:v>
                      </c:pt>
                      <c:pt idx="114">
                        <c:v>44005</c:v>
                      </c:pt>
                      <c:pt idx="115">
                        <c:v>44006</c:v>
                      </c:pt>
                      <c:pt idx="116">
                        <c:v>44007</c:v>
                      </c:pt>
                      <c:pt idx="117">
                        <c:v>44008</c:v>
                      </c:pt>
                      <c:pt idx="118">
                        <c:v>44009</c:v>
                      </c:pt>
                      <c:pt idx="119">
                        <c:v>44010</c:v>
                      </c:pt>
                      <c:pt idx="120">
                        <c:v>44011</c:v>
                      </c:pt>
                      <c:pt idx="121">
                        <c:v>44012</c:v>
                      </c:pt>
                      <c:pt idx="122">
                        <c:v>44013</c:v>
                      </c:pt>
                      <c:pt idx="123">
                        <c:v>44014</c:v>
                      </c:pt>
                      <c:pt idx="124">
                        <c:v>44015</c:v>
                      </c:pt>
                      <c:pt idx="125">
                        <c:v>44016</c:v>
                      </c:pt>
                      <c:pt idx="126">
                        <c:v>44017</c:v>
                      </c:pt>
                      <c:pt idx="127">
                        <c:v>44018</c:v>
                      </c:pt>
                      <c:pt idx="128">
                        <c:v>44019</c:v>
                      </c:pt>
                      <c:pt idx="129">
                        <c:v>44020</c:v>
                      </c:pt>
                      <c:pt idx="130">
                        <c:v>44021</c:v>
                      </c:pt>
                      <c:pt idx="131">
                        <c:v>44022</c:v>
                      </c:pt>
                      <c:pt idx="132">
                        <c:v>44023</c:v>
                      </c:pt>
                      <c:pt idx="133">
                        <c:v>44024</c:v>
                      </c:pt>
                      <c:pt idx="134">
                        <c:v>44025</c:v>
                      </c:pt>
                      <c:pt idx="135">
                        <c:v>44026</c:v>
                      </c:pt>
                      <c:pt idx="136">
                        <c:v>44027</c:v>
                      </c:pt>
                      <c:pt idx="137">
                        <c:v>44028</c:v>
                      </c:pt>
                      <c:pt idx="138">
                        <c:v>44029</c:v>
                      </c:pt>
                      <c:pt idx="139">
                        <c:v>44030</c:v>
                      </c:pt>
                      <c:pt idx="140">
                        <c:v>44031</c:v>
                      </c:pt>
                      <c:pt idx="141">
                        <c:v>44032</c:v>
                      </c:pt>
                      <c:pt idx="142">
                        <c:v>44033</c:v>
                      </c:pt>
                      <c:pt idx="143">
                        <c:v>44034</c:v>
                      </c:pt>
                      <c:pt idx="144">
                        <c:v>44035</c:v>
                      </c:pt>
                      <c:pt idx="145">
                        <c:v>44036</c:v>
                      </c:pt>
                      <c:pt idx="146">
                        <c:v>44037</c:v>
                      </c:pt>
                      <c:pt idx="147">
                        <c:v>44038</c:v>
                      </c:pt>
                      <c:pt idx="148">
                        <c:v>44039</c:v>
                      </c:pt>
                      <c:pt idx="149">
                        <c:v>44040</c:v>
                      </c:pt>
                      <c:pt idx="150">
                        <c:v>44041</c:v>
                      </c:pt>
                      <c:pt idx="151">
                        <c:v>44042</c:v>
                      </c:pt>
                      <c:pt idx="152">
                        <c:v>44043</c:v>
                      </c:pt>
                      <c:pt idx="153">
                        <c:v>44044</c:v>
                      </c:pt>
                      <c:pt idx="154">
                        <c:v>44045</c:v>
                      </c:pt>
                      <c:pt idx="155">
                        <c:v>44046</c:v>
                      </c:pt>
                      <c:pt idx="156">
                        <c:v>44047</c:v>
                      </c:pt>
                      <c:pt idx="157">
                        <c:v>44048</c:v>
                      </c:pt>
                      <c:pt idx="158">
                        <c:v>44049</c:v>
                      </c:pt>
                      <c:pt idx="159">
                        <c:v>44050</c:v>
                      </c:pt>
                      <c:pt idx="160">
                        <c:v>44051</c:v>
                      </c:pt>
                      <c:pt idx="161">
                        <c:v>44052</c:v>
                      </c:pt>
                      <c:pt idx="162">
                        <c:v>44053</c:v>
                      </c:pt>
                      <c:pt idx="163">
                        <c:v>44054</c:v>
                      </c:pt>
                      <c:pt idx="164">
                        <c:v>44055</c:v>
                      </c:pt>
                      <c:pt idx="165">
                        <c:v>44056</c:v>
                      </c:pt>
                      <c:pt idx="166">
                        <c:v>44057</c:v>
                      </c:pt>
                      <c:pt idx="167">
                        <c:v>44058</c:v>
                      </c:pt>
                      <c:pt idx="168">
                        <c:v>44059</c:v>
                      </c:pt>
                      <c:pt idx="169">
                        <c:v>44060</c:v>
                      </c:pt>
                      <c:pt idx="170">
                        <c:v>44061</c:v>
                      </c:pt>
                      <c:pt idx="171">
                        <c:v>44062</c:v>
                      </c:pt>
                      <c:pt idx="172">
                        <c:v>44063</c:v>
                      </c:pt>
                      <c:pt idx="173">
                        <c:v>44064</c:v>
                      </c:pt>
                      <c:pt idx="174">
                        <c:v>44065</c:v>
                      </c:pt>
                      <c:pt idx="175">
                        <c:v>44066</c:v>
                      </c:pt>
                      <c:pt idx="176">
                        <c:v>44067</c:v>
                      </c:pt>
                      <c:pt idx="177">
                        <c:v>44068</c:v>
                      </c:pt>
                      <c:pt idx="178">
                        <c:v>44069</c:v>
                      </c:pt>
                      <c:pt idx="179">
                        <c:v>44070</c:v>
                      </c:pt>
                      <c:pt idx="180">
                        <c:v>44071</c:v>
                      </c:pt>
                      <c:pt idx="181">
                        <c:v>44072</c:v>
                      </c:pt>
                      <c:pt idx="182">
                        <c:v>44073</c:v>
                      </c:pt>
                      <c:pt idx="183">
                        <c:v>44074</c:v>
                      </c:pt>
                      <c:pt idx="184">
                        <c:v>44075</c:v>
                      </c:pt>
                      <c:pt idx="185">
                        <c:v>44076</c:v>
                      </c:pt>
                      <c:pt idx="186">
                        <c:v>44077</c:v>
                      </c:pt>
                      <c:pt idx="187">
                        <c:v>44078</c:v>
                      </c:pt>
                      <c:pt idx="188">
                        <c:v>44079</c:v>
                      </c:pt>
                      <c:pt idx="189">
                        <c:v>44080</c:v>
                      </c:pt>
                      <c:pt idx="190">
                        <c:v>44081</c:v>
                      </c:pt>
                      <c:pt idx="191">
                        <c:v>44082</c:v>
                      </c:pt>
                      <c:pt idx="192">
                        <c:v>44083</c:v>
                      </c:pt>
                      <c:pt idx="193">
                        <c:v>44084</c:v>
                      </c:pt>
                      <c:pt idx="194">
                        <c:v>44085</c:v>
                      </c:pt>
                      <c:pt idx="195">
                        <c:v>44086</c:v>
                      </c:pt>
                      <c:pt idx="196">
                        <c:v>44087</c:v>
                      </c:pt>
                      <c:pt idx="197">
                        <c:v>44088</c:v>
                      </c:pt>
                      <c:pt idx="198">
                        <c:v>44089</c:v>
                      </c:pt>
                      <c:pt idx="199">
                        <c:v>44090</c:v>
                      </c:pt>
                      <c:pt idx="200">
                        <c:v>44091</c:v>
                      </c:pt>
                      <c:pt idx="201">
                        <c:v>44092</c:v>
                      </c:pt>
                      <c:pt idx="202">
                        <c:v>44093</c:v>
                      </c:pt>
                      <c:pt idx="203">
                        <c:v>44094</c:v>
                      </c:pt>
                      <c:pt idx="204">
                        <c:v>44095</c:v>
                      </c:pt>
                      <c:pt idx="205">
                        <c:v>44096</c:v>
                      </c:pt>
                      <c:pt idx="206">
                        <c:v>44097</c:v>
                      </c:pt>
                      <c:pt idx="207">
                        <c:v>44098</c:v>
                      </c:pt>
                      <c:pt idx="208">
                        <c:v>44099</c:v>
                      </c:pt>
                      <c:pt idx="209">
                        <c:v>44100</c:v>
                      </c:pt>
                      <c:pt idx="210">
                        <c:v>44101</c:v>
                      </c:pt>
                      <c:pt idx="211">
                        <c:v>44102</c:v>
                      </c:pt>
                      <c:pt idx="212">
                        <c:v>44103</c:v>
                      </c:pt>
                      <c:pt idx="213">
                        <c:v>44104</c:v>
                      </c:pt>
                      <c:pt idx="214">
                        <c:v>44105</c:v>
                      </c:pt>
                      <c:pt idx="215">
                        <c:v>44106</c:v>
                      </c:pt>
                      <c:pt idx="216">
                        <c:v>44107</c:v>
                      </c:pt>
                      <c:pt idx="217">
                        <c:v>44108</c:v>
                      </c:pt>
                      <c:pt idx="218">
                        <c:v>44109</c:v>
                      </c:pt>
                      <c:pt idx="219">
                        <c:v>44110</c:v>
                      </c:pt>
                      <c:pt idx="220">
                        <c:v>44111</c:v>
                      </c:pt>
                      <c:pt idx="221">
                        <c:v>44112</c:v>
                      </c:pt>
                      <c:pt idx="222">
                        <c:v>44113</c:v>
                      </c:pt>
                      <c:pt idx="223">
                        <c:v>44114</c:v>
                      </c:pt>
                      <c:pt idx="224">
                        <c:v>44115</c:v>
                      </c:pt>
                      <c:pt idx="225">
                        <c:v>44116</c:v>
                      </c:pt>
                      <c:pt idx="226">
                        <c:v>44117</c:v>
                      </c:pt>
                      <c:pt idx="227">
                        <c:v>44118</c:v>
                      </c:pt>
                      <c:pt idx="228">
                        <c:v>44119</c:v>
                      </c:pt>
                      <c:pt idx="229">
                        <c:v>44120</c:v>
                      </c:pt>
                      <c:pt idx="230">
                        <c:v>44121</c:v>
                      </c:pt>
                      <c:pt idx="231">
                        <c:v>44122</c:v>
                      </c:pt>
                      <c:pt idx="232">
                        <c:v>44123</c:v>
                      </c:pt>
                      <c:pt idx="233">
                        <c:v>44124</c:v>
                      </c:pt>
                      <c:pt idx="234">
                        <c:v>44125</c:v>
                      </c:pt>
                      <c:pt idx="235">
                        <c:v>44126</c:v>
                      </c:pt>
                      <c:pt idx="236">
                        <c:v>44127</c:v>
                      </c:pt>
                      <c:pt idx="237">
                        <c:v>44128</c:v>
                      </c:pt>
                      <c:pt idx="238">
                        <c:v>44129</c:v>
                      </c:pt>
                      <c:pt idx="239">
                        <c:v>44130</c:v>
                      </c:pt>
                      <c:pt idx="240">
                        <c:v>44131</c:v>
                      </c:pt>
                      <c:pt idx="241">
                        <c:v>44132</c:v>
                      </c:pt>
                      <c:pt idx="242">
                        <c:v>44133</c:v>
                      </c:pt>
                      <c:pt idx="243">
                        <c:v>44134</c:v>
                      </c:pt>
                      <c:pt idx="244">
                        <c:v>44135</c:v>
                      </c:pt>
                      <c:pt idx="245">
                        <c:v>44136</c:v>
                      </c:pt>
                      <c:pt idx="246">
                        <c:v>44137</c:v>
                      </c:pt>
                      <c:pt idx="247">
                        <c:v>44138</c:v>
                      </c:pt>
                      <c:pt idx="248">
                        <c:v>44139</c:v>
                      </c:pt>
                      <c:pt idx="249">
                        <c:v>44140</c:v>
                      </c:pt>
                      <c:pt idx="250">
                        <c:v>44141</c:v>
                      </c:pt>
                      <c:pt idx="251">
                        <c:v>44142</c:v>
                      </c:pt>
                      <c:pt idx="252">
                        <c:v>44143</c:v>
                      </c:pt>
                      <c:pt idx="253">
                        <c:v>44144</c:v>
                      </c:pt>
                      <c:pt idx="254">
                        <c:v>44145</c:v>
                      </c:pt>
                      <c:pt idx="255">
                        <c:v>44146</c:v>
                      </c:pt>
                      <c:pt idx="256">
                        <c:v>44147</c:v>
                      </c:pt>
                      <c:pt idx="257">
                        <c:v>44148</c:v>
                      </c:pt>
                      <c:pt idx="258">
                        <c:v>44149</c:v>
                      </c:pt>
                      <c:pt idx="259">
                        <c:v>44150</c:v>
                      </c:pt>
                      <c:pt idx="260">
                        <c:v>44151</c:v>
                      </c:pt>
                      <c:pt idx="261">
                        <c:v>44152</c:v>
                      </c:pt>
                      <c:pt idx="262">
                        <c:v>44153</c:v>
                      </c:pt>
                      <c:pt idx="263">
                        <c:v>44154</c:v>
                      </c:pt>
                      <c:pt idx="264">
                        <c:v>44155</c:v>
                      </c:pt>
                      <c:pt idx="265">
                        <c:v>44156</c:v>
                      </c:pt>
                      <c:pt idx="266">
                        <c:v>44157</c:v>
                      </c:pt>
                      <c:pt idx="267">
                        <c:v>44158</c:v>
                      </c:pt>
                      <c:pt idx="268">
                        <c:v>44159</c:v>
                      </c:pt>
                      <c:pt idx="269">
                        <c:v>44160</c:v>
                      </c:pt>
                      <c:pt idx="270">
                        <c:v>44161</c:v>
                      </c:pt>
                      <c:pt idx="271">
                        <c:v>44162</c:v>
                      </c:pt>
                      <c:pt idx="272">
                        <c:v>44163</c:v>
                      </c:pt>
                      <c:pt idx="273">
                        <c:v>44164</c:v>
                      </c:pt>
                      <c:pt idx="274">
                        <c:v>44165</c:v>
                      </c:pt>
                      <c:pt idx="275">
                        <c:v>44166</c:v>
                      </c:pt>
                      <c:pt idx="276">
                        <c:v>44167</c:v>
                      </c:pt>
                      <c:pt idx="277">
                        <c:v>44168</c:v>
                      </c:pt>
                      <c:pt idx="278">
                        <c:v>44169</c:v>
                      </c:pt>
                      <c:pt idx="279">
                        <c:v>44170</c:v>
                      </c:pt>
                      <c:pt idx="280">
                        <c:v>44171</c:v>
                      </c:pt>
                      <c:pt idx="281">
                        <c:v>44172</c:v>
                      </c:pt>
                      <c:pt idx="282">
                        <c:v>44173</c:v>
                      </c:pt>
                      <c:pt idx="283">
                        <c:v>44174</c:v>
                      </c:pt>
                      <c:pt idx="284">
                        <c:v>44175</c:v>
                      </c:pt>
                      <c:pt idx="285">
                        <c:v>44176</c:v>
                      </c:pt>
                      <c:pt idx="286">
                        <c:v>44177</c:v>
                      </c:pt>
                      <c:pt idx="287">
                        <c:v>44178</c:v>
                      </c:pt>
                      <c:pt idx="288">
                        <c:v>44179</c:v>
                      </c:pt>
                      <c:pt idx="289">
                        <c:v>44180</c:v>
                      </c:pt>
                      <c:pt idx="290">
                        <c:v>44181</c:v>
                      </c:pt>
                      <c:pt idx="291">
                        <c:v>44182</c:v>
                      </c:pt>
                      <c:pt idx="292">
                        <c:v>44183</c:v>
                      </c:pt>
                      <c:pt idx="293">
                        <c:v>44184</c:v>
                      </c:pt>
                      <c:pt idx="294">
                        <c:v>44185</c:v>
                      </c:pt>
                      <c:pt idx="295">
                        <c:v>44186</c:v>
                      </c:pt>
                      <c:pt idx="296">
                        <c:v>44187</c:v>
                      </c:pt>
                      <c:pt idx="297">
                        <c:v>44188</c:v>
                      </c:pt>
                      <c:pt idx="298">
                        <c:v>44189</c:v>
                      </c:pt>
                      <c:pt idx="299">
                        <c:v>44190</c:v>
                      </c:pt>
                      <c:pt idx="300">
                        <c:v>44191</c:v>
                      </c:pt>
                      <c:pt idx="301">
                        <c:v>44192</c:v>
                      </c:pt>
                      <c:pt idx="302">
                        <c:v>44193</c:v>
                      </c:pt>
                      <c:pt idx="303">
                        <c:v>44194</c:v>
                      </c:pt>
                      <c:pt idx="304">
                        <c:v>44195</c:v>
                      </c:pt>
                      <c:pt idx="305">
                        <c:v>44196</c:v>
                      </c:pt>
                      <c:pt idx="306">
                        <c:v>44197</c:v>
                      </c:pt>
                      <c:pt idx="307">
                        <c:v>44198</c:v>
                      </c:pt>
                      <c:pt idx="308">
                        <c:v>44199</c:v>
                      </c:pt>
                      <c:pt idx="309">
                        <c:v>44200</c:v>
                      </c:pt>
                      <c:pt idx="310">
                        <c:v>44201</c:v>
                      </c:pt>
                      <c:pt idx="311">
                        <c:v>44202</c:v>
                      </c:pt>
                      <c:pt idx="312">
                        <c:v>44203</c:v>
                      </c:pt>
                      <c:pt idx="313">
                        <c:v>44204</c:v>
                      </c:pt>
                      <c:pt idx="314">
                        <c:v>44205</c:v>
                      </c:pt>
                      <c:pt idx="315">
                        <c:v>44206</c:v>
                      </c:pt>
                      <c:pt idx="316">
                        <c:v>44207</c:v>
                      </c:pt>
                      <c:pt idx="317">
                        <c:v>44208</c:v>
                      </c:pt>
                      <c:pt idx="318">
                        <c:v>44209</c:v>
                      </c:pt>
                      <c:pt idx="319">
                        <c:v>44210</c:v>
                      </c:pt>
                      <c:pt idx="320">
                        <c:v>44211</c:v>
                      </c:pt>
                      <c:pt idx="321">
                        <c:v>44212</c:v>
                      </c:pt>
                      <c:pt idx="322">
                        <c:v>44213</c:v>
                      </c:pt>
                      <c:pt idx="323">
                        <c:v>44214</c:v>
                      </c:pt>
                      <c:pt idx="324">
                        <c:v>44215</c:v>
                      </c:pt>
                      <c:pt idx="325">
                        <c:v>44216</c:v>
                      </c:pt>
                      <c:pt idx="326">
                        <c:v>44217</c:v>
                      </c:pt>
                      <c:pt idx="327">
                        <c:v>44218</c:v>
                      </c:pt>
                      <c:pt idx="328">
                        <c:v>44219</c:v>
                      </c:pt>
                      <c:pt idx="329">
                        <c:v>44220</c:v>
                      </c:pt>
                      <c:pt idx="330">
                        <c:v>44221</c:v>
                      </c:pt>
                      <c:pt idx="331">
                        <c:v>44222</c:v>
                      </c:pt>
                      <c:pt idx="332">
                        <c:v>44223</c:v>
                      </c:pt>
                      <c:pt idx="333">
                        <c:v>44224</c:v>
                      </c:pt>
                      <c:pt idx="334">
                        <c:v>44225</c:v>
                      </c:pt>
                      <c:pt idx="335">
                        <c:v>44226</c:v>
                      </c:pt>
                      <c:pt idx="336">
                        <c:v>44227</c:v>
                      </c:pt>
                      <c:pt idx="337">
                        <c:v>44228</c:v>
                      </c:pt>
                      <c:pt idx="338">
                        <c:v>44229</c:v>
                      </c:pt>
                      <c:pt idx="339">
                        <c:v>44230</c:v>
                      </c:pt>
                      <c:pt idx="340">
                        <c:v>44231</c:v>
                      </c:pt>
                      <c:pt idx="341">
                        <c:v>44232</c:v>
                      </c:pt>
                      <c:pt idx="342">
                        <c:v>44233</c:v>
                      </c:pt>
                      <c:pt idx="343">
                        <c:v>44234</c:v>
                      </c:pt>
                      <c:pt idx="344">
                        <c:v>44235</c:v>
                      </c:pt>
                      <c:pt idx="345">
                        <c:v>44236</c:v>
                      </c:pt>
                      <c:pt idx="346">
                        <c:v>44237</c:v>
                      </c:pt>
                      <c:pt idx="347">
                        <c:v>44238</c:v>
                      </c:pt>
                      <c:pt idx="348">
                        <c:v>44239</c:v>
                      </c:pt>
                      <c:pt idx="349">
                        <c:v>44240</c:v>
                      </c:pt>
                      <c:pt idx="350">
                        <c:v>44241</c:v>
                      </c:pt>
                      <c:pt idx="351">
                        <c:v>44242</c:v>
                      </c:pt>
                      <c:pt idx="352">
                        <c:v>44243</c:v>
                      </c:pt>
                      <c:pt idx="353">
                        <c:v>44244</c:v>
                      </c:pt>
                      <c:pt idx="354">
                        <c:v>44245</c:v>
                      </c:pt>
                      <c:pt idx="355">
                        <c:v>44246</c:v>
                      </c:pt>
                      <c:pt idx="356">
                        <c:v>44247</c:v>
                      </c:pt>
                      <c:pt idx="357">
                        <c:v>44248</c:v>
                      </c:pt>
                      <c:pt idx="358">
                        <c:v>44249</c:v>
                      </c:pt>
                      <c:pt idx="359">
                        <c:v>44250</c:v>
                      </c:pt>
                      <c:pt idx="360">
                        <c:v>44251</c:v>
                      </c:pt>
                      <c:pt idx="361">
                        <c:v>44252</c:v>
                      </c:pt>
                      <c:pt idx="362">
                        <c:v>44253</c:v>
                      </c:pt>
                      <c:pt idx="363">
                        <c:v>44254</c:v>
                      </c:pt>
                      <c:pt idx="364">
                        <c:v>44255</c:v>
                      </c:pt>
                      <c:pt idx="365">
                        <c:v>44256</c:v>
                      </c:pt>
                      <c:pt idx="366">
                        <c:v>44257</c:v>
                      </c:pt>
                      <c:pt idx="367">
                        <c:v>44258</c:v>
                      </c:pt>
                      <c:pt idx="368">
                        <c:v>44259</c:v>
                      </c:pt>
                      <c:pt idx="369">
                        <c:v>44260</c:v>
                      </c:pt>
                      <c:pt idx="370">
                        <c:v>44261</c:v>
                      </c:pt>
                      <c:pt idx="371">
                        <c:v>44262</c:v>
                      </c:pt>
                      <c:pt idx="372">
                        <c:v>44263</c:v>
                      </c:pt>
                      <c:pt idx="373">
                        <c:v>44264</c:v>
                      </c:pt>
                      <c:pt idx="374">
                        <c:v>44265</c:v>
                      </c:pt>
                      <c:pt idx="375">
                        <c:v>44266</c:v>
                      </c:pt>
                      <c:pt idx="376">
                        <c:v>44267</c:v>
                      </c:pt>
                      <c:pt idx="377">
                        <c:v>44268</c:v>
                      </c:pt>
                      <c:pt idx="378">
                        <c:v>44269</c:v>
                      </c:pt>
                      <c:pt idx="379">
                        <c:v>44270</c:v>
                      </c:pt>
                      <c:pt idx="380">
                        <c:v>44271</c:v>
                      </c:pt>
                      <c:pt idx="381">
                        <c:v>44272</c:v>
                      </c:pt>
                      <c:pt idx="382">
                        <c:v>44273</c:v>
                      </c:pt>
                      <c:pt idx="383">
                        <c:v>44274</c:v>
                      </c:pt>
                      <c:pt idx="384">
                        <c:v>44275</c:v>
                      </c:pt>
                      <c:pt idx="385">
                        <c:v>44276</c:v>
                      </c:pt>
                      <c:pt idx="386">
                        <c:v>44277</c:v>
                      </c:pt>
                      <c:pt idx="387">
                        <c:v>44278</c:v>
                      </c:pt>
                      <c:pt idx="388">
                        <c:v>44279</c:v>
                      </c:pt>
                      <c:pt idx="389">
                        <c:v>44280</c:v>
                      </c:pt>
                      <c:pt idx="390">
                        <c:v>44281</c:v>
                      </c:pt>
                      <c:pt idx="391">
                        <c:v>44282</c:v>
                      </c:pt>
                      <c:pt idx="392">
                        <c:v>44283</c:v>
                      </c:pt>
                      <c:pt idx="393">
                        <c:v>44284</c:v>
                      </c:pt>
                      <c:pt idx="394">
                        <c:v>44285</c:v>
                      </c:pt>
                      <c:pt idx="395">
                        <c:v>44286</c:v>
                      </c:pt>
                      <c:pt idx="396">
                        <c:v>44287</c:v>
                      </c:pt>
                      <c:pt idx="397">
                        <c:v>44288</c:v>
                      </c:pt>
                      <c:pt idx="398">
                        <c:v>44289</c:v>
                      </c:pt>
                      <c:pt idx="399">
                        <c:v>44290</c:v>
                      </c:pt>
                      <c:pt idx="400">
                        <c:v>44291</c:v>
                      </c:pt>
                      <c:pt idx="401">
                        <c:v>44292</c:v>
                      </c:pt>
                      <c:pt idx="402">
                        <c:v>44293</c:v>
                      </c:pt>
                      <c:pt idx="403">
                        <c:v>44294</c:v>
                      </c:pt>
                      <c:pt idx="404">
                        <c:v>44295</c:v>
                      </c:pt>
                      <c:pt idx="405">
                        <c:v>44296</c:v>
                      </c:pt>
                      <c:pt idx="406">
                        <c:v>44297</c:v>
                      </c:pt>
                      <c:pt idx="407">
                        <c:v>44298</c:v>
                      </c:pt>
                      <c:pt idx="408">
                        <c:v>44299</c:v>
                      </c:pt>
                      <c:pt idx="409">
                        <c:v>44300</c:v>
                      </c:pt>
                      <c:pt idx="410">
                        <c:v>44301</c:v>
                      </c:pt>
                      <c:pt idx="411">
                        <c:v>44302</c:v>
                      </c:pt>
                      <c:pt idx="412">
                        <c:v>44303</c:v>
                      </c:pt>
                      <c:pt idx="413">
                        <c:v>44304</c:v>
                      </c:pt>
                      <c:pt idx="414">
                        <c:v>44305</c:v>
                      </c:pt>
                      <c:pt idx="415">
                        <c:v>44306</c:v>
                      </c:pt>
                      <c:pt idx="416">
                        <c:v>44307</c:v>
                      </c:pt>
                      <c:pt idx="417">
                        <c:v>44308</c:v>
                      </c:pt>
                      <c:pt idx="418">
                        <c:v>44309</c:v>
                      </c:pt>
                      <c:pt idx="419">
                        <c:v>44310</c:v>
                      </c:pt>
                      <c:pt idx="420">
                        <c:v>44311</c:v>
                      </c:pt>
                      <c:pt idx="421">
                        <c:v>44312</c:v>
                      </c:pt>
                      <c:pt idx="422">
                        <c:v>44313</c:v>
                      </c:pt>
                      <c:pt idx="423">
                        <c:v>44314</c:v>
                      </c:pt>
                      <c:pt idx="424">
                        <c:v>44315</c:v>
                      </c:pt>
                      <c:pt idx="425">
                        <c:v>44316</c:v>
                      </c:pt>
                      <c:pt idx="426">
                        <c:v>44317</c:v>
                      </c:pt>
                      <c:pt idx="427">
                        <c:v>44318</c:v>
                      </c:pt>
                      <c:pt idx="428">
                        <c:v>44319</c:v>
                      </c:pt>
                      <c:pt idx="429">
                        <c:v>44320</c:v>
                      </c:pt>
                      <c:pt idx="430">
                        <c:v>44321</c:v>
                      </c:pt>
                      <c:pt idx="431">
                        <c:v>44322</c:v>
                      </c:pt>
                      <c:pt idx="432">
                        <c:v>44323</c:v>
                      </c:pt>
                      <c:pt idx="433">
                        <c:v>44324</c:v>
                      </c:pt>
                      <c:pt idx="434">
                        <c:v>44325</c:v>
                      </c:pt>
                      <c:pt idx="435">
                        <c:v>44326</c:v>
                      </c:pt>
                      <c:pt idx="436">
                        <c:v>44327</c:v>
                      </c:pt>
                      <c:pt idx="437">
                        <c:v>44328</c:v>
                      </c:pt>
                      <c:pt idx="438">
                        <c:v>44329</c:v>
                      </c:pt>
                      <c:pt idx="439">
                        <c:v>44330</c:v>
                      </c:pt>
                      <c:pt idx="440">
                        <c:v>44331</c:v>
                      </c:pt>
                      <c:pt idx="441">
                        <c:v>44332</c:v>
                      </c:pt>
                      <c:pt idx="442">
                        <c:v>44333</c:v>
                      </c:pt>
                      <c:pt idx="443">
                        <c:v>44334</c:v>
                      </c:pt>
                      <c:pt idx="444">
                        <c:v>44335</c:v>
                      </c:pt>
                      <c:pt idx="445">
                        <c:v>44336</c:v>
                      </c:pt>
                      <c:pt idx="446">
                        <c:v>44337</c:v>
                      </c:pt>
                      <c:pt idx="447">
                        <c:v>44338</c:v>
                      </c:pt>
                      <c:pt idx="448">
                        <c:v>44339</c:v>
                      </c:pt>
                      <c:pt idx="449">
                        <c:v>44340</c:v>
                      </c:pt>
                      <c:pt idx="450">
                        <c:v>44341</c:v>
                      </c:pt>
                      <c:pt idx="451">
                        <c:v>44342</c:v>
                      </c:pt>
                      <c:pt idx="452">
                        <c:v>44343</c:v>
                      </c:pt>
                      <c:pt idx="453">
                        <c:v>44344</c:v>
                      </c:pt>
                      <c:pt idx="454">
                        <c:v>44345</c:v>
                      </c:pt>
                      <c:pt idx="455">
                        <c:v>44346</c:v>
                      </c:pt>
                      <c:pt idx="456">
                        <c:v>44347</c:v>
                      </c:pt>
                      <c:pt idx="457">
                        <c:v>44348</c:v>
                      </c:pt>
                      <c:pt idx="458">
                        <c:v>44349</c:v>
                      </c:pt>
                      <c:pt idx="459">
                        <c:v>44350</c:v>
                      </c:pt>
                      <c:pt idx="460">
                        <c:v>44351</c:v>
                      </c:pt>
                      <c:pt idx="461">
                        <c:v>44352</c:v>
                      </c:pt>
                      <c:pt idx="462">
                        <c:v>44353</c:v>
                      </c:pt>
                      <c:pt idx="463">
                        <c:v>44354</c:v>
                      </c:pt>
                      <c:pt idx="464">
                        <c:v>44355</c:v>
                      </c:pt>
                      <c:pt idx="465">
                        <c:v>44356</c:v>
                      </c:pt>
                      <c:pt idx="466">
                        <c:v>44357</c:v>
                      </c:pt>
                      <c:pt idx="467">
                        <c:v>44358</c:v>
                      </c:pt>
                      <c:pt idx="468">
                        <c:v>44359</c:v>
                      </c:pt>
                      <c:pt idx="469">
                        <c:v>44360</c:v>
                      </c:pt>
                      <c:pt idx="470">
                        <c:v>44361</c:v>
                      </c:pt>
                      <c:pt idx="471">
                        <c:v>44362</c:v>
                      </c:pt>
                      <c:pt idx="472">
                        <c:v>44363</c:v>
                      </c:pt>
                      <c:pt idx="473">
                        <c:v>44364</c:v>
                      </c:pt>
                      <c:pt idx="474">
                        <c:v>44365</c:v>
                      </c:pt>
                      <c:pt idx="475">
                        <c:v>44366</c:v>
                      </c:pt>
                      <c:pt idx="476">
                        <c:v>44367</c:v>
                      </c:pt>
                      <c:pt idx="477">
                        <c:v>44368</c:v>
                      </c:pt>
                      <c:pt idx="478">
                        <c:v>44369</c:v>
                      </c:pt>
                      <c:pt idx="479">
                        <c:v>44370</c:v>
                      </c:pt>
                      <c:pt idx="480">
                        <c:v>44371</c:v>
                      </c:pt>
                      <c:pt idx="481">
                        <c:v>44372</c:v>
                      </c:pt>
                      <c:pt idx="482">
                        <c:v>44373</c:v>
                      </c:pt>
                      <c:pt idx="483">
                        <c:v>44374</c:v>
                      </c:pt>
                      <c:pt idx="484">
                        <c:v>44375</c:v>
                      </c:pt>
                      <c:pt idx="485">
                        <c:v>44376</c:v>
                      </c:pt>
                      <c:pt idx="486">
                        <c:v>44377</c:v>
                      </c:pt>
                      <c:pt idx="487">
                        <c:v>44378</c:v>
                      </c:pt>
                      <c:pt idx="488">
                        <c:v>44379</c:v>
                      </c:pt>
                      <c:pt idx="489">
                        <c:v>44380</c:v>
                      </c:pt>
                      <c:pt idx="490">
                        <c:v>44381</c:v>
                      </c:pt>
                      <c:pt idx="491">
                        <c:v>44382</c:v>
                      </c:pt>
                      <c:pt idx="492">
                        <c:v>44383</c:v>
                      </c:pt>
                      <c:pt idx="493">
                        <c:v>44384</c:v>
                      </c:pt>
                      <c:pt idx="494">
                        <c:v>44385</c:v>
                      </c:pt>
                      <c:pt idx="495">
                        <c:v>44386</c:v>
                      </c:pt>
                      <c:pt idx="496">
                        <c:v>44387</c:v>
                      </c:pt>
                      <c:pt idx="497">
                        <c:v>44388</c:v>
                      </c:pt>
                      <c:pt idx="498">
                        <c:v>44389</c:v>
                      </c:pt>
                      <c:pt idx="499">
                        <c:v>44390</c:v>
                      </c:pt>
                      <c:pt idx="500">
                        <c:v>44391</c:v>
                      </c:pt>
                      <c:pt idx="501">
                        <c:v>44392</c:v>
                      </c:pt>
                      <c:pt idx="502">
                        <c:v>44393</c:v>
                      </c:pt>
                      <c:pt idx="503">
                        <c:v>44394</c:v>
                      </c:pt>
                      <c:pt idx="504">
                        <c:v>44395</c:v>
                      </c:pt>
                      <c:pt idx="505">
                        <c:v>44396</c:v>
                      </c:pt>
                      <c:pt idx="506">
                        <c:v>44397</c:v>
                      </c:pt>
                      <c:pt idx="507">
                        <c:v>44398</c:v>
                      </c:pt>
                      <c:pt idx="508">
                        <c:v>44399</c:v>
                      </c:pt>
                      <c:pt idx="509">
                        <c:v>44400</c:v>
                      </c:pt>
                      <c:pt idx="510">
                        <c:v>44401</c:v>
                      </c:pt>
                      <c:pt idx="511">
                        <c:v>44402</c:v>
                      </c:pt>
                      <c:pt idx="512">
                        <c:v>44403</c:v>
                      </c:pt>
                      <c:pt idx="513">
                        <c:v>44404</c:v>
                      </c:pt>
                      <c:pt idx="514">
                        <c:v>44405</c:v>
                      </c:pt>
                      <c:pt idx="515">
                        <c:v>44406</c:v>
                      </c:pt>
                      <c:pt idx="516">
                        <c:v>44407</c:v>
                      </c:pt>
                      <c:pt idx="517">
                        <c:v>44408</c:v>
                      </c:pt>
                      <c:pt idx="518">
                        <c:v>44409</c:v>
                      </c:pt>
                      <c:pt idx="519">
                        <c:v>44410</c:v>
                      </c:pt>
                      <c:pt idx="520">
                        <c:v>44411</c:v>
                      </c:pt>
                      <c:pt idx="521">
                        <c:v>44412</c:v>
                      </c:pt>
                      <c:pt idx="522">
                        <c:v>44413</c:v>
                      </c:pt>
                      <c:pt idx="523">
                        <c:v>44414</c:v>
                      </c:pt>
                      <c:pt idx="524">
                        <c:v>44415</c:v>
                      </c:pt>
                      <c:pt idx="525">
                        <c:v>44416</c:v>
                      </c:pt>
                      <c:pt idx="526">
                        <c:v>44417</c:v>
                      </c:pt>
                      <c:pt idx="527">
                        <c:v>44418</c:v>
                      </c:pt>
                      <c:pt idx="528">
                        <c:v>44419</c:v>
                      </c:pt>
                      <c:pt idx="529">
                        <c:v>44420</c:v>
                      </c:pt>
                      <c:pt idx="530">
                        <c:v>44421</c:v>
                      </c:pt>
                      <c:pt idx="531">
                        <c:v>44422</c:v>
                      </c:pt>
                      <c:pt idx="532">
                        <c:v>44423</c:v>
                      </c:pt>
                      <c:pt idx="533">
                        <c:v>44424</c:v>
                      </c:pt>
                      <c:pt idx="534">
                        <c:v>44425</c:v>
                      </c:pt>
                      <c:pt idx="535">
                        <c:v>44426</c:v>
                      </c:pt>
                      <c:pt idx="536">
                        <c:v>44427</c:v>
                      </c:pt>
                      <c:pt idx="537">
                        <c:v>44428</c:v>
                      </c:pt>
                      <c:pt idx="538">
                        <c:v>44429</c:v>
                      </c:pt>
                      <c:pt idx="539">
                        <c:v>44430</c:v>
                      </c:pt>
                      <c:pt idx="540">
                        <c:v>44431</c:v>
                      </c:pt>
                      <c:pt idx="541">
                        <c:v>44432</c:v>
                      </c:pt>
                      <c:pt idx="542">
                        <c:v>44433</c:v>
                      </c:pt>
                      <c:pt idx="543">
                        <c:v>44434</c:v>
                      </c:pt>
                      <c:pt idx="544">
                        <c:v>44435</c:v>
                      </c:pt>
                      <c:pt idx="545">
                        <c:v>44436</c:v>
                      </c:pt>
                      <c:pt idx="546">
                        <c:v>44437</c:v>
                      </c:pt>
                      <c:pt idx="547">
                        <c:v>44438</c:v>
                      </c:pt>
                      <c:pt idx="548">
                        <c:v>44439</c:v>
                      </c:pt>
                      <c:pt idx="549">
                        <c:v>44440</c:v>
                      </c:pt>
                      <c:pt idx="550">
                        <c:v>44441</c:v>
                      </c:pt>
                      <c:pt idx="551">
                        <c:v>44442</c:v>
                      </c:pt>
                      <c:pt idx="552">
                        <c:v>44443</c:v>
                      </c:pt>
                      <c:pt idx="553">
                        <c:v>44444</c:v>
                      </c:pt>
                      <c:pt idx="554">
                        <c:v>44445</c:v>
                      </c:pt>
                      <c:pt idx="555">
                        <c:v>44446</c:v>
                      </c:pt>
                      <c:pt idx="556">
                        <c:v>44447</c:v>
                      </c:pt>
                      <c:pt idx="557">
                        <c:v>44448</c:v>
                      </c:pt>
                      <c:pt idx="558">
                        <c:v>44449</c:v>
                      </c:pt>
                      <c:pt idx="559">
                        <c:v>44450</c:v>
                      </c:pt>
                      <c:pt idx="560">
                        <c:v>44451</c:v>
                      </c:pt>
                      <c:pt idx="561">
                        <c:v>44452</c:v>
                      </c:pt>
                      <c:pt idx="562">
                        <c:v>44453</c:v>
                      </c:pt>
                      <c:pt idx="563">
                        <c:v>44454</c:v>
                      </c:pt>
                      <c:pt idx="564">
                        <c:v>44455</c:v>
                      </c:pt>
                      <c:pt idx="565">
                        <c:v>44456</c:v>
                      </c:pt>
                      <c:pt idx="566">
                        <c:v>44457</c:v>
                      </c:pt>
                      <c:pt idx="567">
                        <c:v>44458</c:v>
                      </c:pt>
                      <c:pt idx="568">
                        <c:v>44459</c:v>
                      </c:pt>
                      <c:pt idx="569">
                        <c:v>44460</c:v>
                      </c:pt>
                      <c:pt idx="570">
                        <c:v>44461</c:v>
                      </c:pt>
                      <c:pt idx="571">
                        <c:v>44462</c:v>
                      </c:pt>
                      <c:pt idx="572">
                        <c:v>44463</c:v>
                      </c:pt>
                      <c:pt idx="573">
                        <c:v>44464</c:v>
                      </c:pt>
                      <c:pt idx="574">
                        <c:v>44465</c:v>
                      </c:pt>
                      <c:pt idx="575">
                        <c:v>44466</c:v>
                      </c:pt>
                      <c:pt idx="576">
                        <c:v>44467</c:v>
                      </c:pt>
                      <c:pt idx="577">
                        <c:v>44468</c:v>
                      </c:pt>
                      <c:pt idx="578">
                        <c:v>44469</c:v>
                      </c:pt>
                      <c:pt idx="579">
                        <c:v>44470</c:v>
                      </c:pt>
                      <c:pt idx="580">
                        <c:v>44471</c:v>
                      </c:pt>
                      <c:pt idx="581">
                        <c:v>44472</c:v>
                      </c:pt>
                      <c:pt idx="582">
                        <c:v>44473</c:v>
                      </c:pt>
                      <c:pt idx="583">
                        <c:v>44474</c:v>
                      </c:pt>
                      <c:pt idx="584">
                        <c:v>44475</c:v>
                      </c:pt>
                      <c:pt idx="585">
                        <c:v>44476</c:v>
                      </c:pt>
                      <c:pt idx="586">
                        <c:v>44477</c:v>
                      </c:pt>
                      <c:pt idx="587">
                        <c:v>44478</c:v>
                      </c:pt>
                      <c:pt idx="588">
                        <c:v>44479</c:v>
                      </c:pt>
                      <c:pt idx="589">
                        <c:v>44480</c:v>
                      </c:pt>
                      <c:pt idx="590">
                        <c:v>44481</c:v>
                      </c:pt>
                      <c:pt idx="591">
                        <c:v>44482</c:v>
                      </c:pt>
                      <c:pt idx="592">
                        <c:v>44483</c:v>
                      </c:pt>
                      <c:pt idx="593">
                        <c:v>44484</c:v>
                      </c:pt>
                      <c:pt idx="594">
                        <c:v>44485</c:v>
                      </c:pt>
                      <c:pt idx="595">
                        <c:v>44486</c:v>
                      </c:pt>
                      <c:pt idx="596">
                        <c:v>44487</c:v>
                      </c:pt>
                      <c:pt idx="597">
                        <c:v>44488</c:v>
                      </c:pt>
                      <c:pt idx="598">
                        <c:v>44489</c:v>
                      </c:pt>
                      <c:pt idx="599">
                        <c:v>44490</c:v>
                      </c:pt>
                      <c:pt idx="600">
                        <c:v>44491</c:v>
                      </c:pt>
                      <c:pt idx="601">
                        <c:v>44492</c:v>
                      </c:pt>
                      <c:pt idx="602">
                        <c:v>44493</c:v>
                      </c:pt>
                      <c:pt idx="603">
                        <c:v>44494</c:v>
                      </c:pt>
                      <c:pt idx="604">
                        <c:v>44495</c:v>
                      </c:pt>
                      <c:pt idx="605">
                        <c:v>44496</c:v>
                      </c:pt>
                      <c:pt idx="606">
                        <c:v>44497</c:v>
                      </c:pt>
                      <c:pt idx="607">
                        <c:v>44498</c:v>
                      </c:pt>
                      <c:pt idx="608">
                        <c:v>44499</c:v>
                      </c:pt>
                      <c:pt idx="609">
                        <c:v>44500</c:v>
                      </c:pt>
                      <c:pt idx="610">
                        <c:v>44501</c:v>
                      </c:pt>
                      <c:pt idx="611">
                        <c:v>44502</c:v>
                      </c:pt>
                      <c:pt idx="612">
                        <c:v>44503</c:v>
                      </c:pt>
                      <c:pt idx="613">
                        <c:v>44504</c:v>
                      </c:pt>
                      <c:pt idx="614">
                        <c:v>44505</c:v>
                      </c:pt>
                      <c:pt idx="615">
                        <c:v>44506</c:v>
                      </c:pt>
                      <c:pt idx="616">
                        <c:v>44507</c:v>
                      </c:pt>
                      <c:pt idx="617">
                        <c:v>44508</c:v>
                      </c:pt>
                      <c:pt idx="618">
                        <c:v>44509</c:v>
                      </c:pt>
                      <c:pt idx="619">
                        <c:v>44510</c:v>
                      </c:pt>
                      <c:pt idx="620">
                        <c:v>44511</c:v>
                      </c:pt>
                      <c:pt idx="621">
                        <c:v>44512</c:v>
                      </c:pt>
                      <c:pt idx="622">
                        <c:v>44513</c:v>
                      </c:pt>
                      <c:pt idx="623">
                        <c:v>44514</c:v>
                      </c:pt>
                      <c:pt idx="624">
                        <c:v>44515</c:v>
                      </c:pt>
                      <c:pt idx="625">
                        <c:v>44516</c:v>
                      </c:pt>
                      <c:pt idx="626">
                        <c:v>44517</c:v>
                      </c:pt>
                      <c:pt idx="627">
                        <c:v>44518</c:v>
                      </c:pt>
                      <c:pt idx="628">
                        <c:v>44519</c:v>
                      </c:pt>
                      <c:pt idx="629">
                        <c:v>44520</c:v>
                      </c:pt>
                      <c:pt idx="630">
                        <c:v>44521</c:v>
                      </c:pt>
                      <c:pt idx="631">
                        <c:v>44522</c:v>
                      </c:pt>
                      <c:pt idx="632">
                        <c:v>44523</c:v>
                      </c:pt>
                      <c:pt idx="633">
                        <c:v>44524</c:v>
                      </c:pt>
                      <c:pt idx="634">
                        <c:v>44525</c:v>
                      </c:pt>
                      <c:pt idx="635">
                        <c:v>44526</c:v>
                      </c:pt>
                      <c:pt idx="636">
                        <c:v>44527</c:v>
                      </c:pt>
                      <c:pt idx="637">
                        <c:v>44528</c:v>
                      </c:pt>
                      <c:pt idx="638">
                        <c:v>44529</c:v>
                      </c:pt>
                      <c:pt idx="639">
                        <c:v>44530</c:v>
                      </c:pt>
                      <c:pt idx="640">
                        <c:v>44531</c:v>
                      </c:pt>
                      <c:pt idx="641">
                        <c:v>44532</c:v>
                      </c:pt>
                      <c:pt idx="642">
                        <c:v>44533</c:v>
                      </c:pt>
                      <c:pt idx="643">
                        <c:v>44534</c:v>
                      </c:pt>
                      <c:pt idx="644">
                        <c:v>44535</c:v>
                      </c:pt>
                      <c:pt idx="645">
                        <c:v>44536</c:v>
                      </c:pt>
                      <c:pt idx="646">
                        <c:v>44537</c:v>
                      </c:pt>
                      <c:pt idx="647">
                        <c:v>44538</c:v>
                      </c:pt>
                      <c:pt idx="648">
                        <c:v>44539</c:v>
                      </c:pt>
                      <c:pt idx="649">
                        <c:v>44540</c:v>
                      </c:pt>
                      <c:pt idx="650">
                        <c:v>44541</c:v>
                      </c:pt>
                      <c:pt idx="651">
                        <c:v>44542</c:v>
                      </c:pt>
                      <c:pt idx="652">
                        <c:v>44543</c:v>
                      </c:pt>
                      <c:pt idx="653">
                        <c:v>44544</c:v>
                      </c:pt>
                      <c:pt idx="654">
                        <c:v>44545</c:v>
                      </c:pt>
                      <c:pt idx="655">
                        <c:v>44546</c:v>
                      </c:pt>
                      <c:pt idx="656">
                        <c:v>44547</c:v>
                      </c:pt>
                      <c:pt idx="657">
                        <c:v>44548</c:v>
                      </c:pt>
                      <c:pt idx="658">
                        <c:v>44549</c:v>
                      </c:pt>
                      <c:pt idx="659">
                        <c:v>44550</c:v>
                      </c:pt>
                      <c:pt idx="660">
                        <c:v>44551</c:v>
                      </c:pt>
                      <c:pt idx="661">
                        <c:v>44552</c:v>
                      </c:pt>
                      <c:pt idx="662">
                        <c:v>44553</c:v>
                      </c:pt>
                      <c:pt idx="663">
                        <c:v>44554</c:v>
                      </c:pt>
                      <c:pt idx="664">
                        <c:v>44555</c:v>
                      </c:pt>
                      <c:pt idx="665">
                        <c:v>44556</c:v>
                      </c:pt>
                      <c:pt idx="666">
                        <c:v>44557</c:v>
                      </c:pt>
                      <c:pt idx="667">
                        <c:v>44558</c:v>
                      </c:pt>
                      <c:pt idx="668">
                        <c:v>44559</c:v>
                      </c:pt>
                      <c:pt idx="669">
                        <c:v>44560</c:v>
                      </c:pt>
                      <c:pt idx="670">
                        <c:v>44561</c:v>
                      </c:pt>
                      <c:pt idx="671">
                        <c:v>44562</c:v>
                      </c:pt>
                      <c:pt idx="672">
                        <c:v>44563</c:v>
                      </c:pt>
                      <c:pt idx="673">
                        <c:v>44564</c:v>
                      </c:pt>
                      <c:pt idx="674">
                        <c:v>44565</c:v>
                      </c:pt>
                      <c:pt idx="675">
                        <c:v>44566</c:v>
                      </c:pt>
                      <c:pt idx="676">
                        <c:v>44567</c:v>
                      </c:pt>
                      <c:pt idx="677">
                        <c:v>44568</c:v>
                      </c:pt>
                      <c:pt idx="678">
                        <c:v>44569</c:v>
                      </c:pt>
                      <c:pt idx="679">
                        <c:v>44570</c:v>
                      </c:pt>
                      <c:pt idx="680">
                        <c:v>44571</c:v>
                      </c:pt>
                      <c:pt idx="681">
                        <c:v>44572</c:v>
                      </c:pt>
                      <c:pt idx="682">
                        <c:v>44573</c:v>
                      </c:pt>
                      <c:pt idx="683">
                        <c:v>44574</c:v>
                      </c:pt>
                      <c:pt idx="684">
                        <c:v>44575</c:v>
                      </c:pt>
                      <c:pt idx="685">
                        <c:v>44576</c:v>
                      </c:pt>
                      <c:pt idx="686">
                        <c:v>44577</c:v>
                      </c:pt>
                      <c:pt idx="687">
                        <c:v>44578</c:v>
                      </c:pt>
                      <c:pt idx="688">
                        <c:v>44579</c:v>
                      </c:pt>
                      <c:pt idx="689">
                        <c:v>44580</c:v>
                      </c:pt>
                      <c:pt idx="690">
                        <c:v>44581</c:v>
                      </c:pt>
                      <c:pt idx="691">
                        <c:v>44582</c:v>
                      </c:pt>
                      <c:pt idx="692">
                        <c:v>44583</c:v>
                      </c:pt>
                      <c:pt idx="693">
                        <c:v>44584</c:v>
                      </c:pt>
                      <c:pt idx="694">
                        <c:v>44585</c:v>
                      </c:pt>
                      <c:pt idx="695">
                        <c:v>44586</c:v>
                      </c:pt>
                      <c:pt idx="696">
                        <c:v>44587</c:v>
                      </c:pt>
                      <c:pt idx="697">
                        <c:v>44588</c:v>
                      </c:pt>
                      <c:pt idx="698">
                        <c:v>44589</c:v>
                      </c:pt>
                      <c:pt idx="699">
                        <c:v>44590</c:v>
                      </c:pt>
                      <c:pt idx="700">
                        <c:v>44591</c:v>
                      </c:pt>
                      <c:pt idx="701">
                        <c:v>44592</c:v>
                      </c:pt>
                      <c:pt idx="702">
                        <c:v>44593</c:v>
                      </c:pt>
                      <c:pt idx="703">
                        <c:v>44594</c:v>
                      </c:pt>
                      <c:pt idx="704">
                        <c:v>44595</c:v>
                      </c:pt>
                      <c:pt idx="705">
                        <c:v>44596</c:v>
                      </c:pt>
                      <c:pt idx="706">
                        <c:v>44597</c:v>
                      </c:pt>
                      <c:pt idx="707">
                        <c:v>44598</c:v>
                      </c:pt>
                      <c:pt idx="708">
                        <c:v>44599</c:v>
                      </c:pt>
                      <c:pt idx="709">
                        <c:v>44600</c:v>
                      </c:pt>
                      <c:pt idx="710">
                        <c:v>44601</c:v>
                      </c:pt>
                      <c:pt idx="711">
                        <c:v>44602</c:v>
                      </c:pt>
                      <c:pt idx="712">
                        <c:v>44603</c:v>
                      </c:pt>
                      <c:pt idx="713">
                        <c:v>44604</c:v>
                      </c:pt>
                      <c:pt idx="714">
                        <c:v>44605</c:v>
                      </c:pt>
                      <c:pt idx="715">
                        <c:v>44606</c:v>
                      </c:pt>
                      <c:pt idx="716">
                        <c:v>44607</c:v>
                      </c:pt>
                      <c:pt idx="717">
                        <c:v>44608</c:v>
                      </c:pt>
                      <c:pt idx="718">
                        <c:v>44609</c:v>
                      </c:pt>
                      <c:pt idx="719">
                        <c:v>44610</c:v>
                      </c:pt>
                      <c:pt idx="720">
                        <c:v>44611</c:v>
                      </c:pt>
                      <c:pt idx="721">
                        <c:v>44612</c:v>
                      </c:pt>
                      <c:pt idx="722">
                        <c:v>44613</c:v>
                      </c:pt>
                      <c:pt idx="723">
                        <c:v>44614</c:v>
                      </c:pt>
                      <c:pt idx="724">
                        <c:v>44615</c:v>
                      </c:pt>
                      <c:pt idx="725">
                        <c:v>44616</c:v>
                      </c:pt>
                      <c:pt idx="726">
                        <c:v>44617</c:v>
                      </c:pt>
                      <c:pt idx="727">
                        <c:v>44618</c:v>
                      </c:pt>
                      <c:pt idx="728">
                        <c:v>44619</c:v>
                      </c:pt>
                      <c:pt idx="729">
                        <c:v>44620</c:v>
                      </c:pt>
                      <c:pt idx="730">
                        <c:v>44621</c:v>
                      </c:pt>
                      <c:pt idx="731">
                        <c:v>44622</c:v>
                      </c:pt>
                      <c:pt idx="732">
                        <c:v>44623</c:v>
                      </c:pt>
                      <c:pt idx="733">
                        <c:v>44624</c:v>
                      </c:pt>
                      <c:pt idx="734">
                        <c:v>44625</c:v>
                      </c:pt>
                      <c:pt idx="735">
                        <c:v>44626</c:v>
                      </c:pt>
                      <c:pt idx="736">
                        <c:v>44627</c:v>
                      </c:pt>
                      <c:pt idx="737">
                        <c:v>44628</c:v>
                      </c:pt>
                      <c:pt idx="738">
                        <c:v>44629</c:v>
                      </c:pt>
                      <c:pt idx="739">
                        <c:v>44630</c:v>
                      </c:pt>
                      <c:pt idx="740">
                        <c:v>44631</c:v>
                      </c:pt>
                      <c:pt idx="741">
                        <c:v>44632</c:v>
                      </c:pt>
                      <c:pt idx="742">
                        <c:v>44633</c:v>
                      </c:pt>
                      <c:pt idx="743">
                        <c:v>44634</c:v>
                      </c:pt>
                      <c:pt idx="744">
                        <c:v>44635</c:v>
                      </c:pt>
                      <c:pt idx="745">
                        <c:v>44636</c:v>
                      </c:pt>
                      <c:pt idx="746">
                        <c:v>44637</c:v>
                      </c:pt>
                      <c:pt idx="747">
                        <c:v>44638</c:v>
                      </c:pt>
                      <c:pt idx="748">
                        <c:v>44639</c:v>
                      </c:pt>
                      <c:pt idx="749">
                        <c:v>44640</c:v>
                      </c:pt>
                      <c:pt idx="750">
                        <c:v>44641</c:v>
                      </c:pt>
                      <c:pt idx="751">
                        <c:v>44642</c:v>
                      </c:pt>
                      <c:pt idx="752">
                        <c:v>44643</c:v>
                      </c:pt>
                      <c:pt idx="753">
                        <c:v>44644</c:v>
                      </c:pt>
                      <c:pt idx="754">
                        <c:v>44645</c:v>
                      </c:pt>
                      <c:pt idx="755">
                        <c:v>44646</c:v>
                      </c:pt>
                      <c:pt idx="756">
                        <c:v>44647</c:v>
                      </c:pt>
                      <c:pt idx="757">
                        <c:v>44648</c:v>
                      </c:pt>
                      <c:pt idx="758">
                        <c:v>44649</c:v>
                      </c:pt>
                      <c:pt idx="759">
                        <c:v>44650</c:v>
                      </c:pt>
                      <c:pt idx="760">
                        <c:v>44651</c:v>
                      </c:pt>
                      <c:pt idx="761">
                        <c:v>44652</c:v>
                      </c:pt>
                      <c:pt idx="762">
                        <c:v>44653</c:v>
                      </c:pt>
                      <c:pt idx="763">
                        <c:v>44654</c:v>
                      </c:pt>
                      <c:pt idx="764">
                        <c:v>44655</c:v>
                      </c:pt>
                      <c:pt idx="765">
                        <c:v>44656</c:v>
                      </c:pt>
                      <c:pt idx="766">
                        <c:v>44657</c:v>
                      </c:pt>
                      <c:pt idx="767">
                        <c:v>44658</c:v>
                      </c:pt>
                      <c:pt idx="768">
                        <c:v>44659</c:v>
                      </c:pt>
                      <c:pt idx="769">
                        <c:v>44660</c:v>
                      </c:pt>
                      <c:pt idx="770">
                        <c:v>44661</c:v>
                      </c:pt>
                      <c:pt idx="771">
                        <c:v>44662</c:v>
                      </c:pt>
                      <c:pt idx="772">
                        <c:v>44663</c:v>
                      </c:pt>
                      <c:pt idx="773">
                        <c:v>44664</c:v>
                      </c:pt>
                      <c:pt idx="774">
                        <c:v>44665</c:v>
                      </c:pt>
                      <c:pt idx="775">
                        <c:v>44666</c:v>
                      </c:pt>
                      <c:pt idx="776">
                        <c:v>44667</c:v>
                      </c:pt>
                      <c:pt idx="777">
                        <c:v>44668</c:v>
                      </c:pt>
                      <c:pt idx="778">
                        <c:v>44669</c:v>
                      </c:pt>
                      <c:pt idx="779">
                        <c:v>44670</c:v>
                      </c:pt>
                      <c:pt idx="780">
                        <c:v>44671</c:v>
                      </c:pt>
                      <c:pt idx="781">
                        <c:v>44672</c:v>
                      </c:pt>
                      <c:pt idx="782">
                        <c:v>44673</c:v>
                      </c:pt>
                      <c:pt idx="783">
                        <c:v>44674</c:v>
                      </c:pt>
                      <c:pt idx="784">
                        <c:v>44675</c:v>
                      </c:pt>
                      <c:pt idx="785">
                        <c:v>44676</c:v>
                      </c:pt>
                      <c:pt idx="786">
                        <c:v>44677</c:v>
                      </c:pt>
                      <c:pt idx="787">
                        <c:v>44678</c:v>
                      </c:pt>
                      <c:pt idx="788">
                        <c:v>44679</c:v>
                      </c:pt>
                      <c:pt idx="789">
                        <c:v>44680</c:v>
                      </c:pt>
                      <c:pt idx="790">
                        <c:v>44681</c:v>
                      </c:pt>
                      <c:pt idx="791">
                        <c:v>44682</c:v>
                      </c:pt>
                      <c:pt idx="792">
                        <c:v>44683</c:v>
                      </c:pt>
                      <c:pt idx="793">
                        <c:v>44684</c:v>
                      </c:pt>
                      <c:pt idx="794">
                        <c:v>44685</c:v>
                      </c:pt>
                      <c:pt idx="795">
                        <c:v>44686</c:v>
                      </c:pt>
                      <c:pt idx="796">
                        <c:v>44687</c:v>
                      </c:pt>
                      <c:pt idx="797">
                        <c:v>44688</c:v>
                      </c:pt>
                      <c:pt idx="798">
                        <c:v>44689</c:v>
                      </c:pt>
                      <c:pt idx="799">
                        <c:v>44690</c:v>
                      </c:pt>
                      <c:pt idx="800">
                        <c:v>44691</c:v>
                      </c:pt>
                      <c:pt idx="801">
                        <c:v>44692</c:v>
                      </c:pt>
                      <c:pt idx="802">
                        <c:v>44693</c:v>
                      </c:pt>
                      <c:pt idx="803">
                        <c:v>44694</c:v>
                      </c:pt>
                      <c:pt idx="804">
                        <c:v>44695</c:v>
                      </c:pt>
                      <c:pt idx="805">
                        <c:v>44696</c:v>
                      </c:pt>
                      <c:pt idx="806">
                        <c:v>44697</c:v>
                      </c:pt>
                      <c:pt idx="807">
                        <c:v>44698</c:v>
                      </c:pt>
                      <c:pt idx="808">
                        <c:v>44699</c:v>
                      </c:pt>
                      <c:pt idx="809">
                        <c:v>44700</c:v>
                      </c:pt>
                      <c:pt idx="810">
                        <c:v>44701</c:v>
                      </c:pt>
                      <c:pt idx="811">
                        <c:v>44702</c:v>
                      </c:pt>
                      <c:pt idx="812">
                        <c:v>44703</c:v>
                      </c:pt>
                      <c:pt idx="813">
                        <c:v>44704</c:v>
                      </c:pt>
                      <c:pt idx="814">
                        <c:v>44705</c:v>
                      </c:pt>
                      <c:pt idx="815">
                        <c:v>44706</c:v>
                      </c:pt>
                      <c:pt idx="816">
                        <c:v>44707</c:v>
                      </c:pt>
                      <c:pt idx="817">
                        <c:v>44708</c:v>
                      </c:pt>
                      <c:pt idx="818">
                        <c:v>44709</c:v>
                      </c:pt>
                      <c:pt idx="819">
                        <c:v>44710</c:v>
                      </c:pt>
                      <c:pt idx="820">
                        <c:v>44711</c:v>
                      </c:pt>
                      <c:pt idx="821">
                        <c:v>44712</c:v>
                      </c:pt>
                      <c:pt idx="822">
                        <c:v>44713</c:v>
                      </c:pt>
                      <c:pt idx="823">
                        <c:v>44714</c:v>
                      </c:pt>
                      <c:pt idx="824">
                        <c:v>44715</c:v>
                      </c:pt>
                      <c:pt idx="825">
                        <c:v>44716</c:v>
                      </c:pt>
                      <c:pt idx="826">
                        <c:v>44717</c:v>
                      </c:pt>
                      <c:pt idx="827">
                        <c:v>44718</c:v>
                      </c:pt>
                      <c:pt idx="828">
                        <c:v>44719</c:v>
                      </c:pt>
                      <c:pt idx="829">
                        <c:v>44720</c:v>
                      </c:pt>
                      <c:pt idx="830">
                        <c:v>44721</c:v>
                      </c:pt>
                      <c:pt idx="831">
                        <c:v>44722</c:v>
                      </c:pt>
                      <c:pt idx="832">
                        <c:v>44723</c:v>
                      </c:pt>
                      <c:pt idx="833">
                        <c:v>44724</c:v>
                      </c:pt>
                      <c:pt idx="834">
                        <c:v>44725</c:v>
                      </c:pt>
                      <c:pt idx="835">
                        <c:v>44726</c:v>
                      </c:pt>
                      <c:pt idx="836">
                        <c:v>44727</c:v>
                      </c:pt>
                      <c:pt idx="837">
                        <c:v>44728</c:v>
                      </c:pt>
                      <c:pt idx="838">
                        <c:v>44729</c:v>
                      </c:pt>
                      <c:pt idx="839">
                        <c:v>44730</c:v>
                      </c:pt>
                      <c:pt idx="840">
                        <c:v>44731</c:v>
                      </c:pt>
                      <c:pt idx="841">
                        <c:v>44732</c:v>
                      </c:pt>
                      <c:pt idx="842">
                        <c:v>44733</c:v>
                      </c:pt>
                      <c:pt idx="843">
                        <c:v>44734</c:v>
                      </c:pt>
                      <c:pt idx="844">
                        <c:v>44735</c:v>
                      </c:pt>
                      <c:pt idx="845">
                        <c:v>44736</c:v>
                      </c:pt>
                      <c:pt idx="846">
                        <c:v>44737</c:v>
                      </c:pt>
                      <c:pt idx="847">
                        <c:v>44738</c:v>
                      </c:pt>
                      <c:pt idx="848">
                        <c:v>44739</c:v>
                      </c:pt>
                      <c:pt idx="849">
                        <c:v>44740</c:v>
                      </c:pt>
                      <c:pt idx="850">
                        <c:v>44741</c:v>
                      </c:pt>
                      <c:pt idx="851">
                        <c:v>44742</c:v>
                      </c:pt>
                      <c:pt idx="852">
                        <c:v>44743</c:v>
                      </c:pt>
                      <c:pt idx="853">
                        <c:v>44744</c:v>
                      </c:pt>
                      <c:pt idx="854">
                        <c:v>44745</c:v>
                      </c:pt>
                      <c:pt idx="855">
                        <c:v>44746</c:v>
                      </c:pt>
                      <c:pt idx="856">
                        <c:v>44747</c:v>
                      </c:pt>
                      <c:pt idx="857">
                        <c:v>44748</c:v>
                      </c:pt>
                      <c:pt idx="858">
                        <c:v>44749</c:v>
                      </c:pt>
                      <c:pt idx="859">
                        <c:v>44750</c:v>
                      </c:pt>
                      <c:pt idx="860">
                        <c:v>44751</c:v>
                      </c:pt>
                      <c:pt idx="861">
                        <c:v>44752</c:v>
                      </c:pt>
                      <c:pt idx="862">
                        <c:v>44753</c:v>
                      </c:pt>
                      <c:pt idx="863">
                        <c:v>44754</c:v>
                      </c:pt>
                      <c:pt idx="864">
                        <c:v>44755</c:v>
                      </c:pt>
                      <c:pt idx="865">
                        <c:v>44756</c:v>
                      </c:pt>
                      <c:pt idx="866">
                        <c:v>44757</c:v>
                      </c:pt>
                      <c:pt idx="867">
                        <c:v>44758</c:v>
                      </c:pt>
                      <c:pt idx="868">
                        <c:v>44759</c:v>
                      </c:pt>
                      <c:pt idx="869">
                        <c:v>44760</c:v>
                      </c:pt>
                      <c:pt idx="870">
                        <c:v>44761</c:v>
                      </c:pt>
                      <c:pt idx="871">
                        <c:v>44762</c:v>
                      </c:pt>
                      <c:pt idx="872">
                        <c:v>44763</c:v>
                      </c:pt>
                      <c:pt idx="873">
                        <c:v>44764</c:v>
                      </c:pt>
                      <c:pt idx="874">
                        <c:v>44765</c:v>
                      </c:pt>
                      <c:pt idx="875">
                        <c:v>44766</c:v>
                      </c:pt>
                      <c:pt idx="876">
                        <c:v>44767</c:v>
                      </c:pt>
                      <c:pt idx="877">
                        <c:v>44768</c:v>
                      </c:pt>
                      <c:pt idx="878">
                        <c:v>44769</c:v>
                      </c:pt>
                      <c:pt idx="879">
                        <c:v>44770</c:v>
                      </c:pt>
                      <c:pt idx="880">
                        <c:v>44771</c:v>
                      </c:pt>
                      <c:pt idx="881">
                        <c:v>44772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'Corona-Öst-06.02.22-mitVerz'!$M$20:$M$901</c15:sqref>
                        </c15:formulaRef>
                      </c:ext>
                    </c:extLst>
                    <c:numCache>
                      <c:formatCode>#,##0</c:formatCode>
                      <c:ptCount val="882"/>
                      <c:pt idx="0">
                        <c:v>0</c:v>
                      </c:pt>
                      <c:pt idx="1">
                        <c:v>127.79220779220779</c:v>
                      </c:pt>
                      <c:pt idx="2">
                        <c:v>247.03438543544564</c:v>
                      </c:pt>
                      <c:pt idx="3">
                        <c:v>364.81584709911766</c:v>
                      </c:pt>
                      <c:pt idx="4">
                        <c:v>486.73201958479069</c:v>
                      </c:pt>
                      <c:pt idx="5">
                        <c:v>617.43705494700066</c:v>
                      </c:pt>
                      <c:pt idx="6">
                        <c:v>761.04273059631805</c:v>
                      </c:pt>
                      <c:pt idx="7">
                        <c:v>921.41253404841893</c:v>
                      </c:pt>
                      <c:pt idx="8">
                        <c:v>1102.3852592428111</c:v>
                      </c:pt>
                      <c:pt idx="9">
                        <c:v>1307.9523486731441</c:v>
                      </c:pt>
                      <c:pt idx="10">
                        <c:v>1542.4062441132933</c:v>
                      </c:pt>
                      <c:pt idx="11">
                        <c:v>1810.4722155167299</c:v>
                      </c:pt>
                      <c:pt idx="12">
                        <c:v>2117.4328674265744</c:v>
                      </c:pt>
                      <c:pt idx="13">
                        <c:v>2469.2523198964836</c:v>
                      </c:pt>
                      <c:pt idx="14">
                        <c:v>2872.7056107672415</c:v>
                      </c:pt>
                      <c:pt idx="15">
                        <c:v>3335.5179494117633</c:v>
                      </c:pt>
                      <c:pt idx="16">
                        <c:v>3866.5179174359891</c:v>
                      </c:pt>
                      <c:pt idx="17">
                        <c:v>4475.8084548454444</c:v>
                      </c:pt>
                      <c:pt idx="18">
                        <c:v>5174.9594188646006</c:v>
                      </c:pt>
                      <c:pt idx="19">
                        <c:v>5937.8584603761601</c:v>
                      </c:pt>
                      <c:pt idx="20">
                        <c:v>6735.1134483148444</c:v>
                      </c:pt>
                      <c:pt idx="21">
                        <c:v>7535.1383957119842</c:v>
                      </c:pt>
                      <c:pt idx="22">
                        <c:v>8508.1540359751289</c:v>
                      </c:pt>
                      <c:pt idx="23">
                        <c:v>9662.8296818024828</c:v>
                      </c:pt>
                      <c:pt idx="24">
                        <c:v>11014.173647953516</c:v>
                      </c:pt>
                      <c:pt idx="25">
                        <c:v>12582.902497737647</c:v>
                      </c:pt>
                      <c:pt idx="26">
                        <c:v>14305.635701474552</c:v>
                      </c:pt>
                      <c:pt idx="27">
                        <c:v>16112.506768324409</c:v>
                      </c:pt>
                      <c:pt idx="28">
                        <c:v>17929.437953649958</c:v>
                      </c:pt>
                      <c:pt idx="29">
                        <c:v>19682.120740680974</c:v>
                      </c:pt>
                      <c:pt idx="30">
                        <c:v>21301.012193009788</c:v>
                      </c:pt>
                      <c:pt idx="31">
                        <c:v>22726.494927980071</c:v>
                      </c:pt>
                      <c:pt idx="32">
                        <c:v>23913.325791460375</c:v>
                      </c:pt>
                      <c:pt idx="33">
                        <c:v>24697.611203776647</c:v>
                      </c:pt>
                      <c:pt idx="34">
                        <c:v>25237.763118008719</c:v>
                      </c:pt>
                      <c:pt idx="35">
                        <c:v>25628.659450478001</c:v>
                      </c:pt>
                      <c:pt idx="36">
                        <c:v>25927.181791209718</c:v>
                      </c:pt>
                      <c:pt idx="37">
                        <c:v>26167.485580916276</c:v>
                      </c:pt>
                      <c:pt idx="38">
                        <c:v>26370.130958241625</c:v>
                      </c:pt>
                      <c:pt idx="39">
                        <c:v>26547.542683169213</c:v>
                      </c:pt>
                      <c:pt idx="40">
                        <c:v>26707.27508320472</c:v>
                      </c:pt>
                      <c:pt idx="41">
                        <c:v>26853.964540756868</c:v>
                      </c:pt>
                      <c:pt idx="42">
                        <c:v>26990.497208589713</c:v>
                      </c:pt>
                      <c:pt idx="43">
                        <c:v>27118.707474477771</c:v>
                      </c:pt>
                      <c:pt idx="44">
                        <c:v>27239.795835373938</c:v>
                      </c:pt>
                      <c:pt idx="45">
                        <c:v>27354.578987280536</c:v>
                      </c:pt>
                      <c:pt idx="46">
                        <c:v>27463.639581472238</c:v>
                      </c:pt>
                      <c:pt idx="47">
                        <c:v>27567.415978250257</c:v>
                      </c:pt>
                      <c:pt idx="48">
                        <c:v>27666.256113852782</c:v>
                      </c:pt>
                      <c:pt idx="49">
                        <c:v>27760.44990037501</c:v>
                      </c:pt>
                      <c:pt idx="50">
                        <c:v>27850.248781153718</c:v>
                      </c:pt>
                      <c:pt idx="51">
                        <c:v>27935.877597624793</c:v>
                      </c:pt>
                      <c:pt idx="52">
                        <c:v>28017.541850959416</c:v>
                      </c:pt>
                      <c:pt idx="53">
                        <c:v>28095.432202441378</c:v>
                      </c:pt>
                      <c:pt idx="54">
                        <c:v>28169.727315494292</c:v>
                      </c:pt>
                      <c:pt idx="55">
                        <c:v>28240.595699155492</c:v>
                      </c:pt>
                      <c:pt idx="56">
                        <c:v>28308.196947829383</c:v>
                      </c:pt>
                      <c:pt idx="57">
                        <c:v>28372.682613709268</c:v>
                      </c:pt>
                      <c:pt idx="58">
                        <c:v>28434.792548796857</c:v>
                      </c:pt>
                      <c:pt idx="59">
                        <c:v>28494.97304751509</c:v>
                      </c:pt>
                      <c:pt idx="60">
                        <c:v>28553.496128513438</c:v>
                      </c:pt>
                      <c:pt idx="61">
                        <c:v>28610.530516098239</c:v>
                      </c:pt>
                      <c:pt idx="62">
                        <c:v>28666.183869492485</c:v>
                      </c:pt>
                      <c:pt idx="63">
                        <c:v>28720.527890382426</c:v>
                      </c:pt>
                      <c:pt idx="64">
                        <c:v>28773.613231958436</c:v>
                      </c:pt>
                      <c:pt idx="65">
                        <c:v>28825.478332594521</c:v>
                      </c:pt>
                      <c:pt idx="66">
                        <c:v>28876.1546308283</c:v>
                      </c:pt>
                      <c:pt idx="67">
                        <c:v>28925.669625958511</c:v>
                      </c:pt>
                      <c:pt idx="68">
                        <c:v>28974.048657358675</c:v>
                      </c:pt>
                      <c:pt idx="69">
                        <c:v>29033.369684648067</c:v>
                      </c:pt>
                      <c:pt idx="70">
                        <c:v>29098.44247635375</c:v>
                      </c:pt>
                      <c:pt idx="71">
                        <c:v>29166.120439909701</c:v>
                      </c:pt>
                      <c:pt idx="72">
                        <c:v>29234.506830901351</c:v>
                      </c:pt>
                      <c:pt idx="73">
                        <c:v>29302.468944945536</c:v>
                      </c:pt>
                      <c:pt idx="74">
                        <c:v>29369.340809158606</c:v>
                      </c:pt>
                      <c:pt idx="75">
                        <c:v>29434.741243656677</c:v>
                      </c:pt>
                      <c:pt idx="76">
                        <c:v>29498.462534204431</c:v>
                      </c:pt>
                      <c:pt idx="77">
                        <c:v>29560.40232140314</c:v>
                      </c:pt>
                      <c:pt idx="78">
                        <c:v>29620.521939609025</c:v>
                      </c:pt>
                      <c:pt idx="79">
                        <c:v>29678.820943511473</c:v>
                      </c:pt>
                      <c:pt idx="80">
                        <c:v>29735.321541518693</c:v>
                      </c:pt>
                      <c:pt idx="81">
                        <c:v>29790.059091796291</c:v>
                      </c:pt>
                      <c:pt idx="82">
                        <c:v>29843.076308179938</c:v>
                      </c:pt>
                      <c:pt idx="83">
                        <c:v>29894.419735975607</c:v>
                      </c:pt>
                      <c:pt idx="84">
                        <c:v>29944.137616332086</c:v>
                      </c:pt>
                      <c:pt idx="85">
                        <c:v>29992.27859980275</c:v>
                      </c:pt>
                      <c:pt idx="86">
                        <c:v>30038.890978991327</c:v>
                      </c:pt>
                      <c:pt idx="87">
                        <c:v>30084.022238263216</c:v>
                      </c:pt>
                      <c:pt idx="88">
                        <c:v>30127.718796898418</c:v>
                      </c:pt>
                      <c:pt idx="89">
                        <c:v>30170.025870042282</c:v>
                      </c:pt>
                      <c:pt idx="90">
                        <c:v>30210.987401175793</c:v>
                      </c:pt>
                      <c:pt idx="91">
                        <c:v>30250.646037799455</c:v>
                      </c:pt>
                      <c:pt idx="92">
                        <c:v>30289.04313302413</c:v>
                      </c:pt>
                      <c:pt idx="93">
                        <c:v>30326.21876249366</c:v>
                      </c:pt>
                      <c:pt idx="94">
                        <c:v>30362.211750183531</c:v>
                      </c:pt>
                      <c:pt idx="95">
                        <c:v>30397.059699140544</c:v>
                      </c:pt>
                      <c:pt idx="96">
                        <c:v>30430.799024770738</c:v>
                      </c:pt>
                      <c:pt idx="97">
                        <c:v>30463.464989226282</c:v>
                      </c:pt>
                      <c:pt idx="98">
                        <c:v>30495.091736018905</c:v>
                      </c:pt>
                      <c:pt idx="99">
                        <c:v>30525.712324340231</c:v>
                      </c:pt>
                      <c:pt idx="100">
                        <c:v>30557.432519742011</c:v>
                      </c:pt>
                      <c:pt idx="101">
                        <c:v>30589.486254935462</c:v>
                      </c:pt>
                      <c:pt idx="102">
                        <c:v>30621.410485934724</c:v>
                      </c:pt>
                      <c:pt idx="103">
                        <c:v>30652.928733897814</c:v>
                      </c:pt>
                      <c:pt idx="104">
                        <c:v>30683.879295719922</c:v>
                      </c:pt>
                      <c:pt idx="105">
                        <c:v>30714.170992591709</c:v>
                      </c:pt>
                      <c:pt idx="106">
                        <c:v>30743.755895445884</c:v>
                      </c:pt>
                      <c:pt idx="107">
                        <c:v>30772.61251642539</c:v>
                      </c:pt>
                      <c:pt idx="108">
                        <c:v>30800.735452449717</c:v>
                      </c:pt>
                      <c:pt idx="109">
                        <c:v>30828.129006314008</c:v>
                      </c:pt>
                      <c:pt idx="110">
                        <c:v>30854.803259764914</c:v>
                      </c:pt>
                      <c:pt idx="111">
                        <c:v>30880.771658058045</c:v>
                      </c:pt>
                      <c:pt idx="112">
                        <c:v>30906.049526189716</c:v>
                      </c:pt>
                      <c:pt idx="113">
                        <c:v>30930.653159358262</c:v>
                      </c:pt>
                      <c:pt idx="114">
                        <c:v>30954.599267295704</c:v>
                      </c:pt>
                      <c:pt idx="115">
                        <c:v>30977.90463662308</c:v>
                      </c:pt>
                      <c:pt idx="116">
                        <c:v>31000.58592748431</c:v>
                      </c:pt>
                      <c:pt idx="117">
                        <c:v>31022.659552833586</c:v>
                      </c:pt>
                      <c:pt idx="118">
                        <c:v>31044.14160855332</c:v>
                      </c:pt>
                      <c:pt idx="119">
                        <c:v>31065.047834787176</c:v>
                      </c:pt>
                      <c:pt idx="120">
                        <c:v>31085.393596398728</c:v>
                      </c:pt>
                      <c:pt idx="121">
                        <c:v>31105.19387510575</c:v>
                      </c:pt>
                      <c:pt idx="122">
                        <c:v>31124.463268700405</c:v>
                      </c:pt>
                      <c:pt idx="123">
                        <c:v>31143.215994528764</c:v>
                      </c:pt>
                      <c:pt idx="124">
                        <c:v>31161.465895490008</c:v>
                      </c:pt>
                      <c:pt idx="125">
                        <c:v>31179.226447485722</c:v>
                      </c:pt>
                      <c:pt idx="126">
                        <c:v>31196.510767662588</c:v>
                      </c:pt>
                      <c:pt idx="127">
                        <c:v>31213.331623046379</c:v>
                      </c:pt>
                      <c:pt idx="128">
                        <c:v>31229.701439321947</c:v>
                      </c:pt>
                      <c:pt idx="129">
                        <c:v>31245.632309610577</c:v>
                      </c:pt>
                      <c:pt idx="130">
                        <c:v>31268.877808999132</c:v>
                      </c:pt>
                      <c:pt idx="131">
                        <c:v>31297.122496440777</c:v>
                      </c:pt>
                      <c:pt idx="132">
                        <c:v>31328.868841895615</c:v>
                      </c:pt>
                      <c:pt idx="133">
                        <c:v>31363.150147528293</c:v>
                      </c:pt>
                      <c:pt idx="134">
                        <c:v>31399.344266301548</c:v>
                      </c:pt>
                      <c:pt idx="135">
                        <c:v>31437.052727282116</c:v>
                      </c:pt>
                      <c:pt idx="136">
                        <c:v>31476.022302916183</c:v>
                      </c:pt>
                      <c:pt idx="137">
                        <c:v>31516.094116621229</c:v>
                      </c:pt>
                      <c:pt idx="138">
                        <c:v>31557.17062111925</c:v>
                      </c:pt>
                      <c:pt idx="139">
                        <c:v>31599.194172994306</c:v>
                      </c:pt>
                      <c:pt idx="140">
                        <c:v>31642.133131986702</c:v>
                      </c:pt>
                      <c:pt idx="141">
                        <c:v>31685.972843066585</c:v>
                      </c:pt>
                      <c:pt idx="142">
                        <c:v>31730.709786941839</c:v>
                      </c:pt>
                      <c:pt idx="143">
                        <c:v>31776.347786576029</c:v>
                      </c:pt>
                      <c:pt idx="144">
                        <c:v>31822.895547874141</c:v>
                      </c:pt>
                      <c:pt idx="145">
                        <c:v>31870.365066139526</c:v>
                      </c:pt>
                      <c:pt idx="146">
                        <c:v>31918.770594364287</c:v>
                      </c:pt>
                      <c:pt idx="147">
                        <c:v>31968.12797613152</c:v>
                      </c:pt>
                      <c:pt idx="148">
                        <c:v>32018.454215154852</c:v>
                      </c:pt>
                      <c:pt idx="149">
                        <c:v>32069.767198414655</c:v>
                      </c:pt>
                      <c:pt idx="150">
                        <c:v>32122.085519007513</c:v>
                      </c:pt>
                      <c:pt idx="151">
                        <c:v>32175.428363745359</c:v>
                      </c:pt>
                      <c:pt idx="152">
                        <c:v>32229.815442817613</c:v>
                      </c:pt>
                      <c:pt idx="153">
                        <c:v>32285.266946796051</c:v>
                      </c:pt>
                      <c:pt idx="154">
                        <c:v>32341.803521431408</c:v>
                      </c:pt>
                      <c:pt idx="155">
                        <c:v>32399.446254045117</c:v>
                      </c:pt>
                      <c:pt idx="156">
                        <c:v>32458.216667496115</c:v>
                      </c:pt>
                      <c:pt idx="157">
                        <c:v>32518.136719115064</c:v>
                      </c:pt>
                      <c:pt idx="158">
                        <c:v>32579.228802914826</c:v>
                      </c:pt>
                      <c:pt idx="159">
                        <c:v>32641.515753980744</c:v>
                      </c:pt>
                      <c:pt idx="160">
                        <c:v>32705.020854330196</c:v>
                      </c:pt>
                      <c:pt idx="161">
                        <c:v>32775.908643140632</c:v>
                      </c:pt>
                      <c:pt idx="162">
                        <c:v>32852.835555104539</c:v>
                      </c:pt>
                      <c:pt idx="163">
                        <c:v>32934.962434102235</c:v>
                      </c:pt>
                      <c:pt idx="164">
                        <c:v>33021.784729528525</c:v>
                      </c:pt>
                      <c:pt idx="165">
                        <c:v>33113.020566187835</c:v>
                      </c:pt>
                      <c:pt idx="166">
                        <c:v>33208.536991570778</c:v>
                      </c:pt>
                      <c:pt idx="167">
                        <c:v>33308.301408667117</c:v>
                      </c:pt>
                      <c:pt idx="168">
                        <c:v>33412.349624776965</c:v>
                      </c:pt>
                      <c:pt idx="169">
                        <c:v>33520.764863819968</c:v>
                      </c:pt>
                      <c:pt idx="170">
                        <c:v>33633.664013778543</c:v>
                      </c:pt>
                      <c:pt idx="171">
                        <c:v>33751.188650111006</c:v>
                      </c:pt>
                      <c:pt idx="172">
                        <c:v>33873.499213162067</c:v>
                      </c:pt>
                      <c:pt idx="173">
                        <c:v>34000.771269829238</c:v>
                      </c:pt>
                      <c:pt idx="174">
                        <c:v>34133.193154009787</c:v>
                      </c:pt>
                      <c:pt idx="175">
                        <c:v>34270.964520633563</c:v>
                      </c:pt>
                      <c:pt idx="176">
                        <c:v>34414.295506585186</c:v>
                      </c:pt>
                      <c:pt idx="177">
                        <c:v>34563.406296372064</c:v>
                      </c:pt>
                      <c:pt idx="178">
                        <c:v>34718.526959364543</c:v>
                      </c:pt>
                      <c:pt idx="179">
                        <c:v>34879.897470933356</c:v>
                      </c:pt>
                      <c:pt idx="180">
                        <c:v>35047.767859826585</c:v>
                      </c:pt>
                      <c:pt idx="181">
                        <c:v>35222.398443933445</c:v>
                      </c:pt>
                      <c:pt idx="182">
                        <c:v>35404.060129651574</c:v>
                      </c:pt>
                      <c:pt idx="183">
                        <c:v>35593.034758700822</c:v>
                      </c:pt>
                      <c:pt idx="184">
                        <c:v>35789.615491922283</c:v>
                      </c:pt>
                      <c:pt idx="185">
                        <c:v>35994.107223364292</c:v>
                      </c:pt>
                      <c:pt idx="186">
                        <c:v>36206.827020444922</c:v>
                      </c:pt>
                      <c:pt idx="187">
                        <c:v>36428.104587627553</c:v>
                      </c:pt>
                      <c:pt idx="188">
                        <c:v>36658.282752138599</c:v>
                      </c:pt>
                      <c:pt idx="189">
                        <c:v>36897.717970982987</c:v>
                      </c:pt>
                      <c:pt idx="190">
                        <c:v>37146.780858998398</c:v>
                      </c:pt>
                      <c:pt idx="191">
                        <c:v>37405.856738015522</c:v>
                      </c:pt>
                      <c:pt idx="192">
                        <c:v>37707.550249636486</c:v>
                      </c:pt>
                      <c:pt idx="193">
                        <c:v>38047.282842356428</c:v>
                      </c:pt>
                      <c:pt idx="194">
                        <c:v>38422.652945062306</c:v>
                      </c:pt>
                      <c:pt idx="195">
                        <c:v>38832.774904064987</c:v>
                      </c:pt>
                      <c:pt idx="196">
                        <c:v>39277.837241239198</c:v>
                      </c:pt>
                      <c:pt idx="197">
                        <c:v>39758.808888424093</c:v>
                      </c:pt>
                      <c:pt idx="198">
                        <c:v>40277.245356896972</c:v>
                      </c:pt>
                      <c:pt idx="199">
                        <c:v>40835.162498385784</c:v>
                      </c:pt>
                      <c:pt idx="200">
                        <c:v>41434.956088574261</c:v>
                      </c:pt>
                      <c:pt idx="201">
                        <c:v>42079.352587687659</c:v>
                      </c:pt>
                      <c:pt idx="202">
                        <c:v>42771.381231930158</c:v>
                      </c:pt>
                      <c:pt idx="203">
                        <c:v>43514.360842985458</c:v>
                      </c:pt>
                      <c:pt idx="204">
                        <c:v>44311.896921530788</c:v>
                      </c:pt>
                      <c:pt idx="205">
                        <c:v>45167.886058966593</c:v>
                      </c:pt>
                      <c:pt idx="206">
                        <c:v>46086.525691172537</c:v>
                      </c:pt>
                      <c:pt idx="207">
                        <c:v>47072.327885211067</c:v>
                      </c:pt>
                      <c:pt idx="208">
                        <c:v>48130.136299666599</c:v>
                      </c:pt>
                      <c:pt idx="209">
                        <c:v>49265.145762534281</c:v>
                      </c:pt>
                      <c:pt idx="210">
                        <c:v>50482.924114915142</c:v>
                      </c:pt>
                      <c:pt idx="211">
                        <c:v>51789.436106298606</c:v>
                      </c:pt>
                      <c:pt idx="212">
                        <c:v>53191.069219471472</c:v>
                      </c:pt>
                      <c:pt idx="213">
                        <c:v>54694.661364552383</c:v>
                      </c:pt>
                      <c:pt idx="214">
                        <c:v>56307.530421997813</c:v>
                      </c:pt>
                      <c:pt idx="215">
                        <c:v>58037.505640118608</c:v>
                      </c:pt>
                      <c:pt idx="216">
                        <c:v>59892.960907958746</c:v>
                      </c:pt>
                      <c:pt idx="217">
                        <c:v>61882.849932114084</c:v>
                      </c:pt>
                      <c:pt idx="218">
                        <c:v>64016.74334799363</c:v>
                      </c:pt>
                      <c:pt idx="219">
                        <c:v>66304.867793244048</c:v>
                      </c:pt>
                      <c:pt idx="220">
                        <c:v>68758.146964186089</c:v>
                      </c:pt>
                      <c:pt idx="221">
                        <c:v>71388.244665431179</c:v>
                      </c:pt>
                      <c:pt idx="222">
                        <c:v>74116.017341411862</c:v>
                      </c:pt>
                      <c:pt idx="223">
                        <c:v>76967.688314369647</c:v>
                      </c:pt>
                      <c:pt idx="224">
                        <c:v>79964.221740235051</c:v>
                      </c:pt>
                      <c:pt idx="225">
                        <c:v>83123.248398672833</c:v>
                      </c:pt>
                      <c:pt idx="226">
                        <c:v>86460.362208477003</c:v>
                      </c:pt>
                      <c:pt idx="227">
                        <c:v>89989.99582266646</c:v>
                      </c:pt>
                      <c:pt idx="228">
                        <c:v>93726.014676174629</c:v>
                      </c:pt>
                      <c:pt idx="229">
                        <c:v>97682.12269430529</c:v>
                      </c:pt>
                      <c:pt idx="230">
                        <c:v>101872.14197338035</c:v>
                      </c:pt>
                      <c:pt idx="231">
                        <c:v>106310.20806416262</c:v>
                      </c:pt>
                      <c:pt idx="232">
                        <c:v>111010.90864278664</c:v>
                      </c:pt>
                      <c:pt idx="233">
                        <c:v>115989.38408063716</c:v>
                      </c:pt>
                      <c:pt idx="234">
                        <c:v>121261.4022099554</c:v>
                      </c:pt>
                      <c:pt idx="235">
                        <c:v>126843.41541291334</c:v>
                      </c:pt>
                      <c:pt idx="236">
                        <c:v>132752.60536066091</c:v>
                      </c:pt>
                      <c:pt idx="237">
                        <c:v>138791.46570464401</c:v>
                      </c:pt>
                      <c:pt idx="238">
                        <c:v>145016.17647349124</c:v>
                      </c:pt>
                      <c:pt idx="239">
                        <c:v>151468.25749403494</c:v>
                      </c:pt>
                      <c:pt idx="240">
                        <c:v>158179.62636306588</c:v>
                      </c:pt>
                      <c:pt idx="241">
                        <c:v>165175.95622878493</c:v>
                      </c:pt>
                      <c:pt idx="242">
                        <c:v>172478.90383475815</c:v>
                      </c:pt>
                      <c:pt idx="243">
                        <c:v>180107.58665473288</c:v>
                      </c:pt>
                      <c:pt idx="244">
                        <c:v>188079.56064902153</c:v>
                      </c:pt>
                      <c:pt idx="245">
                        <c:v>196411.4656149981</c:v>
                      </c:pt>
                      <c:pt idx="246">
                        <c:v>205119.44893956254</c:v>
                      </c:pt>
                      <c:pt idx="247">
                        <c:v>214219.44125808365</c:v>
                      </c:pt>
                      <c:pt idx="248">
                        <c:v>223727.33274958417</c:v>
                      </c:pt>
                      <c:pt idx="249">
                        <c:v>233659.08234501394</c:v>
                      </c:pt>
                      <c:pt idx="250">
                        <c:v>244030.7812001195</c:v>
                      </c:pt>
                      <c:pt idx="251">
                        <c:v>254858.68453081889</c:v>
                      </c:pt>
                      <c:pt idx="252">
                        <c:v>266159.22109466232</c:v>
                      </c:pt>
                      <c:pt idx="253">
                        <c:v>275788.33822781581</c:v>
                      </c:pt>
                      <c:pt idx="254">
                        <c:v>284344.95541119162</c:v>
                      </c:pt>
                      <c:pt idx="255">
                        <c:v>292209.41769318917</c:v>
                      </c:pt>
                      <c:pt idx="256">
                        <c:v>299623.19166860101</c:v>
                      </c:pt>
                      <c:pt idx="257">
                        <c:v>306739.51498694217</c:v>
                      </c:pt>
                      <c:pt idx="258">
                        <c:v>313655.5812035143</c:v>
                      </c:pt>
                      <c:pt idx="259">
                        <c:v>320432.98886672594</c:v>
                      </c:pt>
                      <c:pt idx="260">
                        <c:v>327110.73268200684</c:v>
                      </c:pt>
                      <c:pt idx="261">
                        <c:v>333713.45585789171</c:v>
                      </c:pt>
                      <c:pt idx="262">
                        <c:v>340256.69171061332</c:v>
                      </c:pt>
                      <c:pt idx="263">
                        <c:v>346750.19263391336</c:v>
                      </c:pt>
                      <c:pt idx="264">
                        <c:v>353200.04414728528</c:v>
                      </c:pt>
                      <c:pt idx="265">
                        <c:v>359610.00728822383</c:v>
                      </c:pt>
                      <c:pt idx="266">
                        <c:v>365982.37093263672</c:v>
                      </c:pt>
                      <c:pt idx="267">
                        <c:v>372318.49290259363</c:v>
                      </c:pt>
                      <c:pt idx="268">
                        <c:v>377505.83397443627</c:v>
                      </c:pt>
                      <c:pt idx="269">
                        <c:v>381948.70650216303</c:v>
                      </c:pt>
                      <c:pt idx="270">
                        <c:v>385896.79086595954</c:v>
                      </c:pt>
                      <c:pt idx="271">
                        <c:v>389504.6699766547</c:v>
                      </c:pt>
                      <c:pt idx="272">
                        <c:v>392868.43318762834</c:v>
                      </c:pt>
                      <c:pt idx="273">
                        <c:v>396048.18088211113</c:v>
                      </c:pt>
                      <c:pt idx="274">
                        <c:v>399081.8603236957</c:v>
                      </c:pt>
                      <c:pt idx="275">
                        <c:v>401993.77194009209</c:v>
                      </c:pt>
                      <c:pt idx="276">
                        <c:v>404799.79911141121</c:v>
                      </c:pt>
                      <c:pt idx="277">
                        <c:v>407510.62371812615</c:v>
                      </c:pt>
                      <c:pt idx="278">
                        <c:v>410133.70346435462</c:v>
                      </c:pt>
                      <c:pt idx="279">
                        <c:v>412674.48803954892</c:v>
                      </c:pt>
                      <c:pt idx="280">
                        <c:v>415137.16738650046</c:v>
                      </c:pt>
                      <c:pt idx="281">
                        <c:v>417525.13235161209</c:v>
                      </c:pt>
                      <c:pt idx="282">
                        <c:v>419841.25853195915</c:v>
                      </c:pt>
                      <c:pt idx="283">
                        <c:v>422088.08143407002</c:v>
                      </c:pt>
                      <c:pt idx="284">
                        <c:v>424267.90481184027</c:v>
                      </c:pt>
                      <c:pt idx="285">
                        <c:v>426382.86791714415</c:v>
                      </c:pt>
                      <c:pt idx="286">
                        <c:v>428434.98747986223</c:v>
                      </c:pt>
                      <c:pt idx="287">
                        <c:v>430426.18413873453</c:v>
                      </c:pt>
                      <c:pt idx="288">
                        <c:v>432358.29929812753</c:v>
                      </c:pt>
                      <c:pt idx="289">
                        <c:v>434233.10608329054</c:v>
                      </c:pt>
                      <c:pt idx="290">
                        <c:v>436052.31665157119</c:v>
                      </c:pt>
                      <c:pt idx="291">
                        <c:v>437817.58724737022</c:v>
                      </c:pt>
                      <c:pt idx="292">
                        <c:v>439530.52185413113</c:v>
                      </c:pt>
                      <c:pt idx="293">
                        <c:v>441192.67496819032</c:v>
                      </c:pt>
                      <c:pt idx="294">
                        <c:v>442805.55381744727</c:v>
                      </c:pt>
                      <c:pt idx="295">
                        <c:v>444370.62022375612</c:v>
                      </c:pt>
                      <c:pt idx="296">
                        <c:v>445889.29223169293</c:v>
                      </c:pt>
                      <c:pt idx="297">
                        <c:v>447362.94557949185</c:v>
                      </c:pt>
                      <c:pt idx="298">
                        <c:v>448935.10093342513</c:v>
                      </c:pt>
                      <c:pt idx="299">
                        <c:v>450554.05173628847</c:v>
                      </c:pt>
                      <c:pt idx="300">
                        <c:v>452187.9972134573</c:v>
                      </c:pt>
                      <c:pt idx="301">
                        <c:v>453817.49264679727</c:v>
                      </c:pt>
                      <c:pt idx="302">
                        <c:v>455430.76054663089</c:v>
                      </c:pt>
                      <c:pt idx="303">
                        <c:v>457020.77871599811</c:v>
                      </c:pt>
                      <c:pt idx="304">
                        <c:v>458583.47191376134</c:v>
                      </c:pt>
                      <c:pt idx="305">
                        <c:v>460116.58893042675</c:v>
                      </c:pt>
                      <c:pt idx="306">
                        <c:v>461619.00534408278</c:v>
                      </c:pt>
                      <c:pt idx="307">
                        <c:v>463090.29064156447</c:v>
                      </c:pt>
                      <c:pt idx="308">
                        <c:v>464530.43951737043</c:v>
                      </c:pt>
                      <c:pt idx="309">
                        <c:v>465939.70512843278</c:v>
                      </c:pt>
                      <c:pt idx="310">
                        <c:v>467318.49566234637</c:v>
                      </c:pt>
                      <c:pt idx="311">
                        <c:v>468667.31022102176</c:v>
                      </c:pt>
                      <c:pt idx="312">
                        <c:v>469986.69911660301</c:v>
                      </c:pt>
                      <c:pt idx="313">
                        <c:v>471277.23932474677</c:v>
                      </c:pt>
                      <c:pt idx="314">
                        <c:v>472742.74663340842</c:v>
                      </c:pt>
                      <c:pt idx="315">
                        <c:v>474315.43880224222</c:v>
                      </c:pt>
                      <c:pt idx="316">
                        <c:v>475952.38961053389</c:v>
                      </c:pt>
                      <c:pt idx="317">
                        <c:v>477626.41786230647</c:v>
                      </c:pt>
                      <c:pt idx="318">
                        <c:v>479320.3158864557</c:v>
                      </c:pt>
                      <c:pt idx="319">
                        <c:v>481023.19355789881</c:v>
                      </c:pt>
                      <c:pt idx="320">
                        <c:v>482728.16245012748</c:v>
                      </c:pt>
                      <c:pt idx="321">
                        <c:v>484430.86891300621</c:v>
                      </c:pt>
                      <c:pt idx="322">
                        <c:v>486128.56490329962</c:v>
                      </c:pt>
                      <c:pt idx="323">
                        <c:v>487819.51944791211</c:v>
                      </c:pt>
                      <c:pt idx="324">
                        <c:v>489502.64587178419</c:v>
                      </c:pt>
                      <c:pt idx="325">
                        <c:v>491177.26569299155</c:v>
                      </c:pt>
                      <c:pt idx="326">
                        <c:v>492842.95908203162</c:v>
                      </c:pt>
                      <c:pt idx="327">
                        <c:v>494499.47014907666</c:v>
                      </c:pt>
                      <c:pt idx="328">
                        <c:v>496146.6469573247</c:v>
                      </c:pt>
                      <c:pt idx="329">
                        <c:v>497784.40353012847</c:v>
                      </c:pt>
                      <c:pt idx="330">
                        <c:v>499412.69578757032</c:v>
                      </c:pt>
                      <c:pt idx="331">
                        <c:v>501031.50630485592</c:v>
                      </c:pt>
                      <c:pt idx="332">
                        <c:v>502640.83465763519</c:v>
                      </c:pt>
                      <c:pt idx="333">
                        <c:v>504240.69130549405</c:v>
                      </c:pt>
                      <c:pt idx="334">
                        <c:v>505831.09371610708</c:v>
                      </c:pt>
                      <c:pt idx="335">
                        <c:v>507412.06390833616</c:v>
                      </c:pt>
                      <c:pt idx="336">
                        <c:v>508983.62689389428</c:v>
                      </c:pt>
                      <c:pt idx="337">
                        <c:v>510545.80968803162</c:v>
                      </c:pt>
                      <c:pt idx="338">
                        <c:v>512098.64068055811</c:v>
                      </c:pt>
                      <c:pt idx="339">
                        <c:v>513642.14923505427</c:v>
                      </c:pt>
                      <c:pt idx="340">
                        <c:v>515176.36543258984</c:v>
                      </c:pt>
                      <c:pt idx="341">
                        <c:v>516701.31990696286</c:v>
                      </c:pt>
                      <c:pt idx="342">
                        <c:v>518217.04373790749</c:v>
                      </c:pt>
                      <c:pt idx="343">
                        <c:v>519723.56838102679</c:v>
                      </c:pt>
                      <c:pt idx="344">
                        <c:v>521220.92562099866</c:v>
                      </c:pt>
                      <c:pt idx="345">
                        <c:v>523029.73374298896</c:v>
                      </c:pt>
                      <c:pt idx="346">
                        <c:v>525063.70670953987</c:v>
                      </c:pt>
                      <c:pt idx="347">
                        <c:v>527267.02001333644</c:v>
                      </c:pt>
                      <c:pt idx="348">
                        <c:v>529603.75032082619</c:v>
                      </c:pt>
                      <c:pt idx="349">
                        <c:v>532050.97916712053</c:v>
                      </c:pt>
                      <c:pt idx="350">
                        <c:v>534594.28945766401</c:v>
                      </c:pt>
                      <c:pt idx="351">
                        <c:v>537224.82458602695</c:v>
                      </c:pt>
                      <c:pt idx="352">
                        <c:v>539937.36799862771</c:v>
                      </c:pt>
                      <c:pt idx="353">
                        <c:v>542729.08913300012</c:v>
                      </c:pt>
                      <c:pt idx="354">
                        <c:v>545598.72449718905</c:v>
                      </c:pt>
                      <c:pt idx="355">
                        <c:v>548546.04288284818</c:v>
                      </c:pt>
                      <c:pt idx="356">
                        <c:v>551571.49609764025</c:v>
                      </c:pt>
                      <c:pt idx="357">
                        <c:v>554675.99081869528</c:v>
                      </c:pt>
                      <c:pt idx="358">
                        <c:v>557860.73951389408</c:v>
                      </c:pt>
                      <c:pt idx="359">
                        <c:v>561127.1629699124</c:v>
                      </c:pt>
                      <c:pt idx="360">
                        <c:v>564476.82649497048</c:v>
                      </c:pt>
                      <c:pt idx="361">
                        <c:v>567911.39808671258</c:v>
                      </c:pt>
                      <c:pt idx="362">
                        <c:v>571432.62091882015</c:v>
                      </c:pt>
                      <c:pt idx="363">
                        <c:v>575042.29515306815</c:v>
                      </c:pt>
                      <c:pt idx="364">
                        <c:v>578742.26581586141</c:v>
                      </c:pt>
                      <c:pt idx="365">
                        <c:v>582534.4146093548</c:v>
                      </c:pt>
                      <c:pt idx="366">
                        <c:v>586420.6542657367</c:v>
                      </c:pt>
                      <c:pt idx="367">
                        <c:v>590402.92453538545</c:v>
                      </c:pt>
                      <c:pt idx="368">
                        <c:v>594483.1892143751</c:v>
                      </c:pt>
                      <c:pt idx="369">
                        <c:v>598663.43382230075</c:v>
                      </c:pt>
                      <c:pt idx="370">
                        <c:v>602945.66367555095</c:v>
                      </c:pt>
                      <c:pt idx="371">
                        <c:v>607331.90218874475</c:v>
                      </c:pt>
                      <c:pt idx="372">
                        <c:v>611824.18929424416</c:v>
                      </c:pt>
                      <c:pt idx="373">
                        <c:v>616376.40849191707</c:v>
                      </c:pt>
                      <c:pt idx="374">
                        <c:v>621002.50062908838</c:v>
                      </c:pt>
                      <c:pt idx="375">
                        <c:v>625712.09581633727</c:v>
                      </c:pt>
                      <c:pt idx="376">
                        <c:v>630512.01803203044</c:v>
                      </c:pt>
                      <c:pt idx="377">
                        <c:v>635407.26413340901</c:v>
                      </c:pt>
                      <c:pt idx="378">
                        <c:v>640401.64064050477</c:v>
                      </c:pt>
                      <c:pt idx="379">
                        <c:v>645498.17769260018</c:v>
                      </c:pt>
                      <c:pt idx="380">
                        <c:v>650699.39792021306</c:v>
                      </c:pt>
                      <c:pt idx="381">
                        <c:v>656007.49084928189</c:v>
                      </c:pt>
                      <c:pt idx="382">
                        <c:v>661424.42579100258</c:v>
                      </c:pt>
                      <c:pt idx="383">
                        <c:v>666952.0246700896</c:v>
                      </c:pt>
                      <c:pt idx="384">
                        <c:v>672592.00875650172</c:v>
                      </c:pt>
                      <c:pt idx="385">
                        <c:v>678346.02839094971</c:v>
                      </c:pt>
                      <c:pt idx="386">
                        <c:v>684215.68162113591</c:v>
                      </c:pt>
                      <c:pt idx="387">
                        <c:v>690202.52560001833</c:v>
                      </c:pt>
                      <c:pt idx="388">
                        <c:v>695656.39507035236</c:v>
                      </c:pt>
                      <c:pt idx="389">
                        <c:v>700767.22317358654</c:v>
                      </c:pt>
                      <c:pt idx="390">
                        <c:v>705655.77316551679</c:v>
                      </c:pt>
                      <c:pt idx="391">
                        <c:v>710398.79264546349</c:v>
                      </c:pt>
                      <c:pt idx="392">
                        <c:v>715045.02278372692</c:v>
                      </c:pt>
                      <c:pt idx="393">
                        <c:v>719625.38641854154</c:v>
                      </c:pt>
                      <c:pt idx="394">
                        <c:v>724159.47115014028</c:v>
                      </c:pt>
                      <c:pt idx="395">
                        <c:v>728659.65449591936</c:v>
                      </c:pt>
                      <c:pt idx="396">
                        <c:v>733133.72852280538</c:v>
                      </c:pt>
                      <c:pt idx="397">
                        <c:v>737586.56966113264</c:v>
                      </c:pt>
                      <c:pt idx="398">
                        <c:v>742021.20098729327</c:v>
                      </c:pt>
                      <c:pt idx="399">
                        <c:v>746439.46797310084</c:v>
                      </c:pt>
                      <c:pt idx="400">
                        <c:v>750842.46832503565</c:v>
                      </c:pt>
                      <c:pt idx="401">
                        <c:v>755230.82538714237</c:v>
                      </c:pt>
                      <c:pt idx="402">
                        <c:v>759604.86203288462</c:v>
                      </c:pt>
                      <c:pt idx="403">
                        <c:v>763964.71126076533</c:v>
                      </c:pt>
                      <c:pt idx="404">
                        <c:v>767771.07310053706</c:v>
                      </c:pt>
                      <c:pt idx="405">
                        <c:v>771209.99023021734</c:v>
                      </c:pt>
                      <c:pt idx="406">
                        <c:v>774397.63715015596</c:v>
                      </c:pt>
                      <c:pt idx="407">
                        <c:v>777406.72788095113</c:v>
                      </c:pt>
                      <c:pt idx="408">
                        <c:v>780282.94027621485</c:v>
                      </c:pt>
                      <c:pt idx="409">
                        <c:v>783055.13070581236</c:v>
                      </c:pt>
                      <c:pt idx="410">
                        <c:v>785741.68659054721</c:v>
                      </c:pt>
                      <c:pt idx="411">
                        <c:v>788354.47694993287</c:v>
                      </c:pt>
                      <c:pt idx="412">
                        <c:v>790901.30914913362</c:v>
                      </c:pt>
                      <c:pt idx="413">
                        <c:v>793387.45668675855</c:v>
                      </c:pt>
                      <c:pt idx="414">
                        <c:v>795816.60930768459</c:v>
                      </c:pt>
                      <c:pt idx="415">
                        <c:v>798191.46390080941</c:v>
                      </c:pt>
                      <c:pt idx="416">
                        <c:v>800514.09203407844</c:v>
                      </c:pt>
                      <c:pt idx="417">
                        <c:v>802786.16860515764</c:v>
                      </c:pt>
                      <c:pt idx="418">
                        <c:v>805009.11413776118</c:v>
                      </c:pt>
                      <c:pt idx="419">
                        <c:v>807184.18338643597</c:v>
                      </c:pt>
                      <c:pt idx="420">
                        <c:v>809312.52055858285</c:v>
                      </c:pt>
                      <c:pt idx="421">
                        <c:v>811395.19378067984</c:v>
                      </c:pt>
                      <c:pt idx="422">
                        <c:v>813433.21665924322</c:v>
                      </c:pt>
                      <c:pt idx="423">
                        <c:v>815427.56181725883</c:v>
                      </c:pt>
                      <c:pt idx="424">
                        <c:v>817379.16944037005</c:v>
                      </c:pt>
                      <c:pt idx="425">
                        <c:v>819288.95271913765</c:v>
                      </c:pt>
                      <c:pt idx="426">
                        <c:v>821157.80135999515</c:v>
                      </c:pt>
                      <c:pt idx="427">
                        <c:v>822986.58389383939</c:v>
                      </c:pt>
                      <c:pt idx="428">
                        <c:v>824776.14923537406</c:v>
                      </c:pt>
                      <c:pt idx="429">
                        <c:v>826527.32777486625</c:v>
                      </c:pt>
                      <c:pt idx="430">
                        <c:v>828240.93217739405</c:v>
                      </c:pt>
                      <c:pt idx="431">
                        <c:v>829917.75799841376</c:v>
                      </c:pt>
                      <c:pt idx="432">
                        <c:v>831558.58418329549</c:v>
                      </c:pt>
                      <c:pt idx="433">
                        <c:v>833164.1734928838</c:v>
                      </c:pt>
                      <c:pt idx="434">
                        <c:v>834554.48203161568</c:v>
                      </c:pt>
                      <c:pt idx="435">
                        <c:v>835799.81573127443</c:v>
                      </c:pt>
                      <c:pt idx="436">
                        <c:v>836943.60495341965</c:v>
                      </c:pt>
                      <c:pt idx="437">
                        <c:v>838012.82990252832</c:v>
                      </c:pt>
                      <c:pt idx="438">
                        <c:v>839024.3969443636</c:v>
                      </c:pt>
                      <c:pt idx="439">
                        <c:v>839989.03855668858</c:v>
                      </c:pt>
                      <c:pt idx="440">
                        <c:v>840913.69878795871</c:v>
                      </c:pt>
                      <c:pt idx="441">
                        <c:v>841802.99249391188</c:v>
                      </c:pt>
                      <c:pt idx="442">
                        <c:v>842660.0981242602</c:v>
                      </c:pt>
                      <c:pt idx="443">
                        <c:v>843487.30408477725</c:v>
                      </c:pt>
                      <c:pt idx="444">
                        <c:v>844286.34323365008</c:v>
                      </c:pt>
                      <c:pt idx="445">
                        <c:v>845058.59780216881</c:v>
                      </c:pt>
                      <c:pt idx="446">
                        <c:v>845805.22506416542</c:v>
                      </c:pt>
                      <c:pt idx="447">
                        <c:v>846527.23452984646</c:v>
                      </c:pt>
                      <c:pt idx="448">
                        <c:v>847225.53548464994</c:v>
                      </c:pt>
                      <c:pt idx="449">
                        <c:v>847900.96638277324</c:v>
                      </c:pt>
                      <c:pt idx="450">
                        <c:v>848554.31313409039</c:v>
                      </c:pt>
                      <c:pt idx="451">
                        <c:v>849186.32058907498</c:v>
                      </c:pt>
                      <c:pt idx="452">
                        <c:v>849797.69985436916</c:v>
                      </c:pt>
                      <c:pt idx="453">
                        <c:v>850389.1330491933</c:v>
                      </c:pt>
                      <c:pt idx="454">
                        <c:v>850961.2764875429</c:v>
                      </c:pt>
                      <c:pt idx="455">
                        <c:v>851514.76288876776</c:v>
                      </c:pt>
                      <c:pt idx="456">
                        <c:v>852050.20298531186</c:v>
                      </c:pt>
                      <c:pt idx="457">
                        <c:v>852568.18675340374</c:v>
                      </c:pt>
                      <c:pt idx="458">
                        <c:v>853069.2844050437</c:v>
                      </c:pt>
                      <c:pt idx="459">
                        <c:v>853554.04722615157</c:v>
                      </c:pt>
                      <c:pt idx="460">
                        <c:v>854023.00831302977</c:v>
                      </c:pt>
                      <c:pt idx="461">
                        <c:v>854476.68323928374</c:v>
                      </c:pt>
                      <c:pt idx="462">
                        <c:v>854915.57067309902</c:v>
                      </c:pt>
                      <c:pt idx="463">
                        <c:v>855340.15295727667</c:v>
                      </c:pt>
                      <c:pt idx="464">
                        <c:v>855750.8966598406</c:v>
                      </c:pt>
                      <c:pt idx="465">
                        <c:v>856253.12737980834</c:v>
                      </c:pt>
                      <c:pt idx="466">
                        <c:v>856809.3977970347</c:v>
                      </c:pt>
                      <c:pt idx="467">
                        <c:v>857396.26207072625</c:v>
                      </c:pt>
                      <c:pt idx="468">
                        <c:v>857999.05697727983</c:v>
                      </c:pt>
                      <c:pt idx="469">
                        <c:v>858608.62806181866</c:v>
                      </c:pt>
                      <c:pt idx="470">
                        <c:v>859219.27593433566</c:v>
                      </c:pt>
                      <c:pt idx="471">
                        <c:v>859827.46798184293</c:v>
                      </c:pt>
                      <c:pt idx="472">
                        <c:v>860431.03023470892</c:v>
                      </c:pt>
                      <c:pt idx="473">
                        <c:v>861028.64043680811</c:v>
                      </c:pt>
                      <c:pt idx="474">
                        <c:v>861619.51006116346</c:v>
                      </c:pt>
                      <c:pt idx="475">
                        <c:v>862203.184850269</c:v>
                      </c:pt>
                      <c:pt idx="476">
                        <c:v>862779.41970575927</c:v>
                      </c:pt>
                      <c:pt idx="477">
                        <c:v>863348.10021625296</c:v>
                      </c:pt>
                      <c:pt idx="478">
                        <c:v>863909.19344031531</c:v>
                      </c:pt>
                      <c:pt idx="479">
                        <c:v>864462.71704034833</c:v>
                      </c:pt>
                      <c:pt idx="480">
                        <c:v>865008.71992739348</c:v>
                      </c:pt>
                      <c:pt idx="481">
                        <c:v>865547.27012626058</c:v>
                      </c:pt>
                      <c:pt idx="482">
                        <c:v>866078.44716961659</c:v>
                      </c:pt>
                      <c:pt idx="483">
                        <c:v>866602.33733283018</c:v>
                      </c:pt>
                      <c:pt idx="484">
                        <c:v>867119.03065062664</c:v>
                      </c:pt>
                      <c:pt idx="485">
                        <c:v>867628.61905132374</c:v>
                      </c:pt>
                      <c:pt idx="486">
                        <c:v>868131.19519200898</c:v>
                      </c:pt>
                      <c:pt idx="487">
                        <c:v>868626.8517333226</c:v>
                      </c:pt>
                      <c:pt idx="488">
                        <c:v>869115.68088992755</c:v>
                      </c:pt>
                      <c:pt idx="489">
                        <c:v>869597.77415384818</c:v>
                      </c:pt>
                      <c:pt idx="490">
                        <c:v>870073.22212618892</c:v>
                      </c:pt>
                      <c:pt idx="491">
                        <c:v>870542.11441678298</c:v>
                      </c:pt>
                      <c:pt idx="492">
                        <c:v>871004.53958639957</c:v>
                      </c:pt>
                      <c:pt idx="493">
                        <c:v>871460.58511559723</c:v>
                      </c:pt>
                      <c:pt idx="494">
                        <c:v>871910.33739024191</c:v>
                      </c:pt>
                      <c:pt idx="495">
                        <c:v>872462.30293868529</c:v>
                      </c:pt>
                      <c:pt idx="496">
                        <c:v>873085.04697196058</c:v>
                      </c:pt>
                      <c:pt idx="497">
                        <c:v>873758.27935738291</c:v>
                      </c:pt>
                      <c:pt idx="498">
                        <c:v>874468.9313342761</c:v>
                      </c:pt>
                      <c:pt idx="499">
                        <c:v>875208.61370828596</c:v>
                      </c:pt>
                      <c:pt idx="500">
                        <c:v>875971.9700850501</c:v>
                      </c:pt>
                      <c:pt idx="501">
                        <c:v>876755.60998578742</c:v>
                      </c:pt>
                      <c:pt idx="502">
                        <c:v>877557.41765754984</c:v>
                      </c:pt>
                      <c:pt idx="503">
                        <c:v>878376.10428736534</c:v>
                      </c:pt>
                      <c:pt idx="504">
                        <c:v>879210.91791079473</c:v>
                      </c:pt>
                      <c:pt idx="505">
                        <c:v>880061.45548517921</c:v>
                      </c:pt>
                      <c:pt idx="506">
                        <c:v>880927.54115107539</c:v>
                      </c:pt>
                      <c:pt idx="507">
                        <c:v>881809.1473736827</c:v>
                      </c:pt>
                      <c:pt idx="508">
                        <c:v>882706.3438636543</c:v>
                      </c:pt>
                      <c:pt idx="509">
                        <c:v>883619.26449420059</c:v>
                      </c:pt>
                      <c:pt idx="510">
                        <c:v>884548.08587646298</c:v>
                      </c:pt>
                      <c:pt idx="511">
                        <c:v>885493.01348708104</c:v>
                      </c:pt>
                      <c:pt idx="512">
                        <c:v>886454.2726878589</c:v>
                      </c:pt>
                      <c:pt idx="513">
                        <c:v>887432.1029142203</c:v>
                      </c:pt>
                      <c:pt idx="514">
                        <c:v>888426.75391603331</c:v>
                      </c:pt>
                      <c:pt idx="515">
                        <c:v>889438.48332754977</c:v>
                      </c:pt>
                      <c:pt idx="516">
                        <c:v>890467.55509791127</c:v>
                      </c:pt>
                      <c:pt idx="517">
                        <c:v>891514.23847867327</c:v>
                      </c:pt>
                      <c:pt idx="518">
                        <c:v>892578.80737169343</c:v>
                      </c:pt>
                      <c:pt idx="519">
                        <c:v>893661.53990997106</c:v>
                      </c:pt>
                      <c:pt idx="520">
                        <c:v>894762.71818888187</c:v>
                      </c:pt>
                      <c:pt idx="521">
                        <c:v>895882.62809430901</c:v>
                      </c:pt>
                      <c:pt idx="522">
                        <c:v>897021.5591929924</c:v>
                      </c:pt>
                      <c:pt idx="523">
                        <c:v>898179.80466261029</c:v>
                      </c:pt>
                      <c:pt idx="524">
                        <c:v>899357.6612470051</c:v>
                      </c:pt>
                      <c:pt idx="525">
                        <c:v>900555.42922707717</c:v>
                      </c:pt>
                      <c:pt idx="526">
                        <c:v>901902.90962619695</c:v>
                      </c:pt>
                      <c:pt idx="527">
                        <c:v>903371.05156079307</c:v>
                      </c:pt>
                      <c:pt idx="528">
                        <c:v>904941.5266141243</c:v>
                      </c:pt>
                      <c:pt idx="529">
                        <c:v>906603.10632258339</c:v>
                      </c:pt>
                      <c:pt idx="530">
                        <c:v>908349.27388057334</c:v>
                      </c:pt>
                      <c:pt idx="531">
                        <c:v>910176.649835794</c:v>
                      </c:pt>
                      <c:pt idx="532">
                        <c:v>912083.95462273399</c:v>
                      </c:pt>
                      <c:pt idx="533">
                        <c:v>914071.32514288404</c:v>
                      </c:pt>
                      <c:pt idx="534">
                        <c:v>916139.8648336723</c:v>
                      </c:pt>
                      <c:pt idx="535">
                        <c:v>918291.34771305288</c:v>
                      </c:pt>
                      <c:pt idx="536">
                        <c:v>920528.02395698661</c:v>
                      </c:pt>
                      <c:pt idx="537">
                        <c:v>922852.49242049397</c:v>
                      </c:pt>
                      <c:pt idx="538">
                        <c:v>925267.61728744966</c:v>
                      </c:pt>
                      <c:pt idx="539">
                        <c:v>927776.47379945929</c:v>
                      </c:pt>
                      <c:pt idx="540">
                        <c:v>930382.3131350216</c:v>
                      </c:pt>
                      <c:pt idx="541">
                        <c:v>933088.53988703724</c:v>
                      </c:pt>
                      <c:pt idx="542">
                        <c:v>935898.69781337166</c:v>
                      </c:pt>
                      <c:pt idx="543">
                        <c:v>938816.46100323193</c:v>
                      </c:pt>
                      <c:pt idx="544">
                        <c:v>941845.62856987445</c:v>
                      </c:pt>
                      <c:pt idx="545">
                        <c:v>944990.12161796482</c:v>
                      </c:pt>
                      <c:pt idx="546">
                        <c:v>948253.98165410908</c:v>
                      </c:pt>
                      <c:pt idx="547">
                        <c:v>951641.36988576339</c:v>
                      </c:pt>
                      <c:pt idx="548">
                        <c:v>955156.56703577144</c:v>
                      </c:pt>
                      <c:pt idx="549">
                        <c:v>958803.97341939912</c:v>
                      </c:pt>
                      <c:pt idx="550">
                        <c:v>962588.10910919006</c:v>
                      </c:pt>
                      <c:pt idx="551">
                        <c:v>966513.61406427703</c:v>
                      </c:pt>
                      <c:pt idx="552">
                        <c:v>970585.24813418789</c:v>
                      </c:pt>
                      <c:pt idx="553">
                        <c:v>974807.8908687958</c:v>
                      </c:pt>
                      <c:pt idx="554">
                        <c:v>979186.5410798965</c:v>
                      </c:pt>
                      <c:pt idx="555">
                        <c:v>983726.31610861723</c:v>
                      </c:pt>
                      <c:pt idx="556">
                        <c:v>988432.45075822761</c:v>
                      </c:pt>
                      <c:pt idx="557">
                        <c:v>992459.29318898416</c:v>
                      </c:pt>
                      <c:pt idx="558">
                        <c:v>996049.60126138409</c:v>
                      </c:pt>
                      <c:pt idx="559">
                        <c:v>999357.16018603381</c:v>
                      </c:pt>
                      <c:pt idx="560">
                        <c:v>1002479.3881400351</c:v>
                      </c:pt>
                      <c:pt idx="561">
                        <c:v>1005477.9952707631</c:v>
                      </c:pt>
                      <c:pt idx="562">
                        <c:v>1008392.0724076928</c:v>
                      </c:pt>
                      <c:pt idx="563">
                        <c:v>1011246.383052913</c:v>
                      </c:pt>
                      <c:pt idx="564">
                        <c:v>1014056.6162604165</c:v>
                      </c:pt>
                      <c:pt idx="565">
                        <c:v>1016832.7141066598</c:v>
                      </c:pt>
                      <c:pt idx="566">
                        <c:v>1019580.979396382</c:v>
                      </c:pt>
                      <c:pt idx="567">
                        <c:v>1022305.4106741945</c:v>
                      </c:pt>
                      <c:pt idx="568">
                        <c:v>1025008.5477743681</c:v>
                      </c:pt>
                      <c:pt idx="569">
                        <c:v>1027692.0073359924</c:v>
                      </c:pt>
                      <c:pt idx="570">
                        <c:v>1030356.8219448654</c:v>
                      </c:pt>
                      <c:pt idx="571">
                        <c:v>1033003.6548996557</c:v>
                      </c:pt>
                      <c:pt idx="572">
                        <c:v>1035632.9362063595</c:v>
                      </c:pt>
                      <c:pt idx="573">
                        <c:v>1038244.9486858706</c:v>
                      </c:pt>
                      <c:pt idx="574">
                        <c:v>1040839.8824890371</c:v>
                      </c:pt>
                      <c:pt idx="575">
                        <c:v>1043417.8696055616</c:v>
                      </c:pt>
                      <c:pt idx="576">
                        <c:v>1045979.0057044118</c:v>
                      </c:pt>
                      <c:pt idx="577">
                        <c:v>1048523.363952511</c:v>
                      </c:pt>
                      <c:pt idx="578">
                        <c:v>1051051.003754274</c:v>
                      </c:pt>
                      <c:pt idx="579">
                        <c:v>1053561.9762752915</c:v>
                      </c:pt>
                      <c:pt idx="580">
                        <c:v>1056056.3279300064</c:v>
                      </c:pt>
                      <c:pt idx="581">
                        <c:v>1058534.1025804228</c:v>
                      </c:pt>
                      <c:pt idx="582">
                        <c:v>1060995.3429188416</c:v>
                      </c:pt>
                      <c:pt idx="583">
                        <c:v>1063440.0913340838</c:v>
                      </c:pt>
                      <c:pt idx="584">
                        <c:v>1065868.3904507898</c:v>
                      </c:pt>
                      <c:pt idx="585">
                        <c:v>1068280.2834618262</c:v>
                      </c:pt>
                      <c:pt idx="586">
                        <c:v>1070675.8143297778</c:v>
                      </c:pt>
                      <c:pt idx="587">
                        <c:v>1074066.8968427642</c:v>
                      </c:pt>
                      <c:pt idx="588">
                        <c:v>1078229.8077851722</c:v>
                      </c:pt>
                      <c:pt idx="589">
                        <c:v>1083020.6565218451</c:v>
                      </c:pt>
                      <c:pt idx="590">
                        <c:v>1088349.2160779429</c:v>
                      </c:pt>
                      <c:pt idx="591">
                        <c:v>1094161.4184420321</c:v>
                      </c:pt>
                      <c:pt idx="592">
                        <c:v>1100427.6450764108</c:v>
                      </c:pt>
                      <c:pt idx="593">
                        <c:v>1107134.8934469642</c:v>
                      </c:pt>
                      <c:pt idx="594">
                        <c:v>1114281.5354507577</c:v>
                      </c:pt>
                      <c:pt idx="595">
                        <c:v>1121873.808367722</c:v>
                      </c:pt>
                      <c:pt idx="596">
                        <c:v>1129923.4631000075</c:v>
                      </c:pt>
                      <c:pt idx="597">
                        <c:v>1138446.184557429</c:v>
                      </c:pt>
                      <c:pt idx="598">
                        <c:v>1147460.5262309983</c:v>
                      </c:pt>
                      <c:pt idx="599">
                        <c:v>1156987.1860891478</c:v>
                      </c:pt>
                      <c:pt idx="600">
                        <c:v>1167048.5078614091</c:v>
                      </c:pt>
                      <c:pt idx="601">
                        <c:v>1177823.5275261065</c:v>
                      </c:pt>
                      <c:pt idx="602">
                        <c:v>1189311.9626147998</c:v>
                      </c:pt>
                      <c:pt idx="603">
                        <c:v>1201524.7382326394</c:v>
                      </c:pt>
                      <c:pt idx="604">
                        <c:v>1214480.4848915185</c:v>
                      </c:pt>
                      <c:pt idx="605">
                        <c:v>1228203.1478271896</c:v>
                      </c:pt>
                      <c:pt idx="606">
                        <c:v>1242720.3348918504</c:v>
                      </c:pt>
                      <c:pt idx="607">
                        <c:v>1258062.1525327649</c:v>
                      </c:pt>
                      <c:pt idx="608">
                        <c:v>1274260.3615321927</c:v>
                      </c:pt>
                      <c:pt idx="609">
                        <c:v>1291347.7393657512</c:v>
                      </c:pt>
                      <c:pt idx="610">
                        <c:v>1309357.5731387595</c:v>
                      </c:pt>
                      <c:pt idx="611">
                        <c:v>1328323.232057</c:v>
                      </c:pt>
                      <c:pt idx="612">
                        <c:v>1348277.785288295</c:v>
                      </c:pt>
                      <c:pt idx="613">
                        <c:v>1369253.6425640252</c:v>
                      </c:pt>
                      <c:pt idx="614">
                        <c:v>1391282.2027594168</c:v>
                      </c:pt>
                      <c:pt idx="615">
                        <c:v>1414393.501187318</c:v>
                      </c:pt>
                      <c:pt idx="616">
                        <c:v>1438615.8502512798</c:v>
                      </c:pt>
                      <c:pt idx="617">
                        <c:v>1463975.4709692514</c:v>
                      </c:pt>
                      <c:pt idx="618">
                        <c:v>1485853.2235780763</c:v>
                      </c:pt>
                      <c:pt idx="619">
                        <c:v>1505492.4209011693</c:v>
                      </c:pt>
                      <c:pt idx="620">
                        <c:v>1523686.8900711399</c:v>
                      </c:pt>
                      <c:pt idx="621">
                        <c:v>1540942.7694878213</c:v>
                      </c:pt>
                      <c:pt idx="622">
                        <c:v>1557582.1452346598</c:v>
                      </c:pt>
                      <c:pt idx="623">
                        <c:v>1573809.4043087487</c:v>
                      </c:pt>
                      <c:pt idx="624">
                        <c:v>1589753.7012713181</c:v>
                      </c:pt>
                      <c:pt idx="625">
                        <c:v>1605496.1282418612</c:v>
                      </c:pt>
                      <c:pt idx="626">
                        <c:v>1621087.0929324587</c:v>
                      </c:pt>
                      <c:pt idx="627">
                        <c:v>1636557.4306577665</c:v>
                      </c:pt>
                      <c:pt idx="628">
                        <c:v>1651925.5078954585</c:v>
                      </c:pt>
                      <c:pt idx="629">
                        <c:v>1667201.7623567679</c:v>
                      </c:pt>
                      <c:pt idx="630">
                        <c:v>1682391.6041100726</c:v>
                      </c:pt>
                      <c:pt idx="631">
                        <c:v>1697497.2691337692</c:v>
                      </c:pt>
                      <c:pt idx="632">
                        <c:v>1712519.0034544233</c:v>
                      </c:pt>
                      <c:pt idx="633">
                        <c:v>1722270.2360198742</c:v>
                      </c:pt>
                      <c:pt idx="634">
                        <c:v>1728850.6368410548</c:v>
                      </c:pt>
                      <c:pt idx="635">
                        <c:v>1733508.788836245</c:v>
                      </c:pt>
                      <c:pt idx="636">
                        <c:v>1736987.9190179971</c:v>
                      </c:pt>
                      <c:pt idx="637">
                        <c:v>1739731.1513320212</c:v>
                      </c:pt>
                      <c:pt idx="638">
                        <c:v>1742003.3603403773</c:v>
                      </c:pt>
                      <c:pt idx="639">
                        <c:v>1743963.5136266451</c:v>
                      </c:pt>
                      <c:pt idx="640">
                        <c:v>1745707.6214815013</c:v>
                      </c:pt>
                      <c:pt idx="641">
                        <c:v>1747294.2375706567</c:v>
                      </c:pt>
                      <c:pt idx="642">
                        <c:v>1748759.6010227439</c:v>
                      </c:pt>
                      <c:pt idx="643">
                        <c:v>1750126.6291486244</c:v>
                      </c:pt>
                      <c:pt idx="644">
                        <c:v>1751410.259545275</c:v>
                      </c:pt>
                      <c:pt idx="645">
                        <c:v>1752620.6249288348</c:v>
                      </c:pt>
                      <c:pt idx="646">
                        <c:v>1753764.9412551427</c:v>
                      </c:pt>
                      <c:pt idx="647">
                        <c:v>1754848.6318527581</c:v>
                      </c:pt>
                      <c:pt idx="648">
                        <c:v>1755875.9978742106</c:v>
                      </c:pt>
                      <c:pt idx="649">
                        <c:v>1756850.6192746607</c:v>
                      </c:pt>
                      <c:pt idx="650">
                        <c:v>1757775.5956740896</c:v>
                      </c:pt>
                      <c:pt idx="651">
                        <c:v>1758653.6920252503</c:v>
                      </c:pt>
                      <c:pt idx="652">
                        <c:v>1759487.4276330646</c:v>
                      </c:pt>
                      <c:pt idx="653">
                        <c:v>1760279.1314135948</c:v>
                      </c:pt>
                      <c:pt idx="654">
                        <c:v>1761030.9769860522</c:v>
                      </c:pt>
                      <c:pt idx="655">
                        <c:v>1761745.0056736569</c:v>
                      </c:pt>
                      <c:pt idx="656">
                        <c:v>1762423.1422135641</c:v>
                      </c:pt>
                      <c:pt idx="657">
                        <c:v>1763067.2060313562</c:v>
                      </c:pt>
                      <c:pt idx="658">
                        <c:v>1763678.9197808993</c:v>
                      </c:pt>
                      <c:pt idx="659">
                        <c:v>1764259.9161646254</c:v>
                      </c:pt>
                      <c:pt idx="660">
                        <c:v>1764811.7436419507</c:v>
                      </c:pt>
                      <c:pt idx="661">
                        <c:v>1765335.8713914501</c:v>
                      </c:pt>
                      <c:pt idx="662">
                        <c:v>1765833.6937484397</c:v>
                      </c:pt>
                      <c:pt idx="663">
                        <c:v>1769156.384921419</c:v>
                      </c:pt>
                      <c:pt idx="664">
                        <c:v>1774770.7068482612</c:v>
                      </c:pt>
                      <c:pt idx="665">
                        <c:v>1782346.3737951468</c:v>
                      </c:pt>
                      <c:pt idx="666">
                        <c:v>1791696.1100588837</c:v>
                      </c:pt>
                      <c:pt idx="667">
                        <c:v>1802734.4665396835</c:v>
                      </c:pt>
                      <c:pt idx="668">
                        <c:v>1815449.4896872847</c:v>
                      </c:pt>
                      <c:pt idx="669">
                        <c:v>1829883.167805915</c:v>
                      </c:pt>
                      <c:pt idx="670">
                        <c:v>1846117.8323087113</c:v>
                      </c:pt>
                      <c:pt idx="671">
                        <c:v>1864266.5489793883</c:v>
                      </c:pt>
                      <c:pt idx="672">
                        <c:v>1884466.1215273559</c:v>
                      </c:pt>
                      <c:pt idx="673">
                        <c:v>1906871.7322058147</c:v>
                      </c:pt>
                      <c:pt idx="674">
                        <c:v>1931652.5209360619</c:v>
                      </c:pt>
                      <c:pt idx="675">
                        <c:v>1958987.5962145249</c:v>
                      </c:pt>
                      <c:pt idx="676">
                        <c:v>1989062.1068571042</c:v>
                      </c:pt>
                      <c:pt idx="677">
                        <c:v>2022063.1038468881</c:v>
                      </c:pt>
                      <c:pt idx="678">
                        <c:v>2058175.0009683517</c:v>
                      </c:pt>
                      <c:pt idx="679">
                        <c:v>2093915.481080536</c:v>
                      </c:pt>
                      <c:pt idx="680">
                        <c:v>2129964.8826043583</c:v>
                      </c:pt>
                      <c:pt idx="681">
                        <c:v>2166781.9535908019</c:v>
                      </c:pt>
                      <c:pt idx="682">
                        <c:v>2204672.5800194987</c:v>
                      </c:pt>
                      <c:pt idx="683">
                        <c:v>2243835.8989953343</c:v>
                      </c:pt>
                      <c:pt idx="684">
                        <c:v>2284395.1713520968</c:v>
                      </c:pt>
                      <c:pt idx="685">
                        <c:v>2326418.4157306054</c:v>
                      </c:pt>
                      <c:pt idx="686">
                        <c:v>2369932.1961818994</c:v>
                      </c:pt>
                      <c:pt idx="687">
                        <c:v>2414930.8638479705</c:v>
                      </c:pt>
                      <c:pt idx="688">
                        <c:v>2461382.813298068</c:v>
                      </c:pt>
                      <c:pt idx="689">
                        <c:v>2509234.8118356648</c:v>
                      </c:pt>
                      <c:pt idx="690">
                        <c:v>2558415.1182467695</c:v>
                      </c:pt>
                      <c:pt idx="691">
                        <c:v>2608835.8737100153</c:v>
                      </c:pt>
                      <c:pt idx="692">
                        <c:v>2660395.0866351393</c:v>
                      </c:pt>
                      <c:pt idx="693">
                        <c:v>2712978.4213321018</c:v>
                      </c:pt>
                      <c:pt idx="694">
                        <c:v>2766460.921808504</c:v>
                      </c:pt>
                      <c:pt idx="695">
                        <c:v>2820708.7461573877</c:v>
                      </c:pt>
                      <c:pt idx="696">
                        <c:v>2875580.9470400424</c:v>
                      </c:pt>
                      <c:pt idx="697">
                        <c:v>2930931.3052015924</c:v>
                      </c:pt>
                      <c:pt idx="698">
                        <c:v>2986610.2028710204</c:v>
                      </c:pt>
                      <c:pt idx="699">
                        <c:v>3042466.5103888148</c:v>
                      </c:pt>
                      <c:pt idx="700">
                        <c:v>3098349.4511864409</c:v>
                      </c:pt>
                      <c:pt idx="701">
                        <c:v>3154110.4063746911</c:v>
                      </c:pt>
                      <c:pt idx="702">
                        <c:v>3209604.6199246813</c:v>
                      </c:pt>
                      <c:pt idx="703">
                        <c:v>3264692.7680650856</c:v>
                      </c:pt>
                      <c:pt idx="704">
                        <c:v>3319242.3614170873</c:v>
                      </c:pt>
                      <c:pt idx="705">
                        <c:v>3373128.954898912</c:v>
                      </c:pt>
                      <c:pt idx="706">
                        <c:v>3426237.1479263329</c:v>
                      </c:pt>
                      <c:pt idx="707">
                        <c:v>3478461.3653233778</c:v>
                      </c:pt>
                      <c:pt idx="708">
                        <c:v>3529706.4171104589</c:v>
                      </c:pt>
                      <c:pt idx="709">
                        <c:v>3579887.8425127338</c:v>
                      </c:pt>
                      <c:pt idx="710">
                        <c:v>3626467.3747613542</c:v>
                      </c:pt>
                      <c:pt idx="711">
                        <c:v>3670290.854479461</c:v>
                      </c:pt>
                      <c:pt idx="712">
                        <c:v>3711899.7866168683</c:v>
                      </c:pt>
                      <c:pt idx="713">
                        <c:v>3751642.5446415218</c:v>
                      </c:pt>
                      <c:pt idx="714">
                        <c:v>3789745.6057230826</c:v>
                      </c:pt>
                      <c:pt idx="715">
                        <c:v>3826359.0280463384</c:v>
                      </c:pt>
                      <c:pt idx="716">
                        <c:v>3861585.3694298547</c:v>
                      </c:pt>
                      <c:pt idx="717">
                        <c:v>3895497.9873681464</c:v>
                      </c:pt>
                      <c:pt idx="718">
                        <c:v>3928152.5475954288</c:v>
                      </c:pt>
                      <c:pt idx="719">
                        <c:v>3959594.2017066223</c:v>
                      </c:pt>
                      <c:pt idx="720">
                        <c:v>3989862.0125292265</c:v>
                      </c:pt>
                      <c:pt idx="721">
                        <c:v>4018991.6380431862</c:v>
                      </c:pt>
                      <c:pt idx="722">
                        <c:v>4047016.9196219943</c:v>
                      </c:pt>
                      <c:pt idx="723">
                        <c:v>4073970.786168301</c:v>
                      </c:pt>
                      <c:pt idx="724">
                        <c:v>4099885.7357170903</c:v>
                      </c:pt>
                      <c:pt idx="725">
                        <c:v>4124794.0601732302</c:v>
                      </c:pt>
                      <c:pt idx="726">
                        <c:v>4148727.9176374422</c:v>
                      </c:pt>
                      <c:pt idx="727">
                        <c:v>4171719.3177774185</c:v>
                      </c:pt>
                      <c:pt idx="728">
                        <c:v>4193800.0609076265</c:v>
                      </c:pt>
                      <c:pt idx="729">
                        <c:v>4215001.6557172956</c:v>
                      </c:pt>
                      <c:pt idx="730">
                        <c:v>4235355.2306450009</c:v>
                      </c:pt>
                      <c:pt idx="731">
                        <c:v>4254891.4476400027</c:v>
                      </c:pt>
                      <c:pt idx="732">
                        <c:v>4273640.4231346576</c:v>
                      </c:pt>
                      <c:pt idx="733">
                        <c:v>4291631.6586240809</c:v>
                      </c:pt>
                      <c:pt idx="734">
                        <c:v>4308893.981764432</c:v>
                      </c:pt>
                      <c:pt idx="735">
                        <c:v>4325455.4980130857</c:v>
                      </c:pt>
                      <c:pt idx="736">
                        <c:v>4341343.5523220142</c:v>
                      </c:pt>
                      <c:pt idx="737">
                        <c:v>4356584.7001196845</c:v>
                      </c:pt>
                      <c:pt idx="738">
                        <c:v>4371204.6866874723</c:v>
                      </c:pt>
                      <c:pt idx="739">
                        <c:v>4385228.4339972865</c:v>
                      </c:pt>
                      <c:pt idx="740">
                        <c:v>4398680.0340918107</c:v>
                      </c:pt>
                      <c:pt idx="741">
                        <c:v>4411582.7481346708</c:v>
                      </c:pt>
                      <c:pt idx="742">
                        <c:v>4423959.0103204725</c:v>
                      </c:pt>
                      <c:pt idx="743">
                        <c:v>4435830.4359049881</c:v>
                      </c:pt>
                      <c:pt idx="744">
                        <c:v>4447217.83268819</c:v>
                      </c:pt>
                      <c:pt idx="745">
                        <c:v>4458141.215353854</c:v>
                      </c:pt>
                      <c:pt idx="746">
                        <c:v>4468619.8221371314</c:v>
                      </c:pt>
                      <c:pt idx="747">
                        <c:v>4478672.1333546676</c:v>
                      </c:pt>
                      <c:pt idx="748">
                        <c:v>4488315.8913899912</c:v>
                      </c:pt>
                      <c:pt idx="749">
                        <c:v>4497568.1217798619</c:v>
                      </c:pt>
                      <c:pt idx="750">
                        <c:v>4506445.1550951079</c:v>
                      </c:pt>
                      <c:pt idx="751">
                        <c:v>4514962.6493523968</c:v>
                      </c:pt>
                      <c:pt idx="752">
                        <c:v>4523135.6127316719</c:v>
                      </c:pt>
                      <c:pt idx="753">
                        <c:v>4530978.4264079668</c:v>
                      </c:pt>
                      <c:pt idx="754">
                        <c:v>4538504.8673363468</c:v>
                      </c:pt>
                      <c:pt idx="755">
                        <c:v>4545728.1308551431</c:v>
                      </c:pt>
                      <c:pt idx="756">
                        <c:v>4552660.852995812</c:v>
                      </c:pt>
                      <c:pt idx="757">
                        <c:v>4559315.1324079847</c:v>
                      </c:pt>
                      <c:pt idx="758">
                        <c:v>4565702.5518258503</c:v>
                      </c:pt>
                      <c:pt idx="759">
                        <c:v>4571834.1990172751</c:v>
                      </c:pt>
                      <c:pt idx="760">
                        <c:v>4577720.687170214</c:v>
                      </c:pt>
                      <c:pt idx="761">
                        <c:v>4583372.1746822605</c:v>
                      </c:pt>
                      <c:pt idx="762">
                        <c:v>4588798.384328885</c:v>
                      </c:pt>
                      <c:pt idx="763">
                        <c:v>4594008.621794113</c:v>
                      </c:pt>
                      <c:pt idx="764">
                        <c:v>4599011.7935543973</c:v>
                      </c:pt>
                      <c:pt idx="765">
                        <c:v>4603816.4241122911</c:v>
                      </c:pt>
                      <c:pt idx="766">
                        <c:v>4608430.6725814305</c:v>
                      </c:pt>
                      <c:pt idx="767">
                        <c:v>4612862.3486284195</c:v>
                      </c:pt>
                      <c:pt idx="768">
                        <c:v>4617118.9277805304</c:v>
                      </c:pt>
                      <c:pt idx="769">
                        <c:v>4621207.5661108531</c:v>
                      </c:pt>
                      <c:pt idx="770">
                        <c:v>4625135.1143146865</c:v>
                      </c:pt>
                      <c:pt idx="771">
                        <c:v>4628908.1311926702</c:v>
                      </c:pt>
                      <c:pt idx="772">
                        <c:v>4632532.8965574484</c:v>
                      </c:pt>
                      <c:pt idx="773">
                        <c:v>4636015.4235816281</c:v>
                      </c:pt>
                      <c:pt idx="774">
                        <c:v>4639361.4706054488</c:v>
                      </c:pt>
                      <c:pt idx="775">
                        <c:v>4642576.5524230246</c:v>
                      </c:pt>
                      <c:pt idx="776">
                        <c:v>4645665.9510662155</c:v>
                      </c:pt>
                      <c:pt idx="777">
                        <c:v>4648634.7261052653</c:v>
                      </c:pt>
                      <c:pt idx="778">
                        <c:v>4651487.7244852129</c:v>
                      </c:pt>
                      <c:pt idx="779">
                        <c:v>4654229.5899169035</c:v>
                      </c:pt>
                      <c:pt idx="780">
                        <c:v>4656864.7718411013</c:v>
                      </c:pt>
                      <c:pt idx="781">
                        <c:v>4659397.5339838285</c:v>
                      </c:pt>
                      <c:pt idx="782">
                        <c:v>4661831.9625206171</c:v>
                      </c:pt>
                      <c:pt idx="783">
                        <c:v>4664171.9738668548</c:v>
                      </c:pt>
                      <c:pt idx="784">
                        <c:v>4666421.3221109053</c:v>
                      </c:pt>
                      <c:pt idx="785">
                        <c:v>4668583.6061061136</c:v>
                      </c:pt>
                      <c:pt idx="786">
                        <c:v>4670662.2762372475</c:v>
                      </c:pt>
                      <c:pt idx="787">
                        <c:v>4672660.6408763602</c:v>
                      </c:pt>
                      <c:pt idx="788">
                        <c:v>4674581.8725424651</c:v>
                      </c:pt>
                      <c:pt idx="789">
                        <c:v>4676429.0137788467</c:v>
                      </c:pt>
                      <c:pt idx="790">
                        <c:v>4678204.9827612573</c:v>
                      </c:pt>
                      <c:pt idx="791">
                        <c:v>4679912.5786496801</c:v>
                      </c:pt>
                      <c:pt idx="792">
                        <c:v>4681554.4866957925</c:v>
                      </c:pt>
                      <c:pt idx="793">
                        <c:v>4683133.2831177237</c:v>
                      </c:pt>
                      <c:pt idx="794">
                        <c:v>4684651.4397531729</c:v>
                      </c:pt>
                      <c:pt idx="795">
                        <c:v>4686111.3285014434</c:v>
                      </c:pt>
                      <c:pt idx="796">
                        <c:v>4687515.2255644668</c:v>
                      </c:pt>
                      <c:pt idx="797">
                        <c:v>4688865.3154964</c:v>
                      </c:pt>
                      <c:pt idx="798">
                        <c:v>4690163.695070941</c:v>
                      </c:pt>
                      <c:pt idx="799">
                        <c:v>4691412.3769750549</c:v>
                      </c:pt>
                      <c:pt idx="800">
                        <c:v>4692613.293337388</c:v>
                      </c:pt>
                      <c:pt idx="801">
                        <c:v>4693768.2990992432</c:v>
                      </c:pt>
                      <c:pt idx="802">
                        <c:v>4694879.1752356067</c:v>
                      </c:pt>
                      <c:pt idx="803">
                        <c:v>4695947.6318333503</c:v>
                      </c:pt>
                      <c:pt idx="804">
                        <c:v>4696975.3110333681</c:v>
                      </c:pt>
                      <c:pt idx="805">
                        <c:v>4697963.7898430964</c:v>
                      </c:pt>
                      <c:pt idx="806">
                        <c:v>4698914.5828255229</c:v>
                      </c:pt>
                      <c:pt idx="807">
                        <c:v>4699829.1446705023</c:v>
                      </c:pt>
                      <c:pt idx="808">
                        <c:v>4700708.8726538988</c:v>
                      </c:pt>
                      <c:pt idx="809">
                        <c:v>4701555.1089898106</c:v>
                      </c:pt>
                      <c:pt idx="810">
                        <c:v>4702369.1430808548</c:v>
                      </c:pt>
                      <c:pt idx="811">
                        <c:v>4703152.2136712661</c:v>
                      </c:pt>
                      <c:pt idx="812">
                        <c:v>4703905.5109073026</c:v>
                      </c:pt>
                      <c:pt idx="813">
                        <c:v>4704630.178309245</c:v>
                      </c:pt>
                      <c:pt idx="814">
                        <c:v>4705327.3146590628</c:v>
                      </c:pt>
                      <c:pt idx="815">
                        <c:v>4705997.9758076081</c:v>
                      </c:pt>
                      <c:pt idx="816">
                        <c:v>4706643.1764050229</c:v>
                      </c:pt>
                      <c:pt idx="817">
                        <c:v>4707263.8915578471</c:v>
                      </c:pt>
                      <c:pt idx="818">
                        <c:v>4707861.0584161635</c:v>
                      </c:pt>
                      <c:pt idx="819">
                        <c:v>4708435.5776939318</c:v>
                      </c:pt>
                      <c:pt idx="820">
                        <c:v>4708988.3151255287</c:v>
                      </c:pt>
                      <c:pt idx="821">
                        <c:v>4709520.1028613457</c:v>
                      </c:pt>
                      <c:pt idx="822">
                        <c:v>4710031.740805177</c:v>
                      </c:pt>
                      <c:pt idx="823">
                        <c:v>4710523.9978959812</c:v>
                      </c:pt>
                      <c:pt idx="824">
                        <c:v>4710997.6133364914</c:v>
                      </c:pt>
                      <c:pt idx="825">
                        <c:v>4711453.2977710124</c:v>
                      </c:pt>
                      <c:pt idx="826">
                        <c:v>4711891.7344146483</c:v>
                      </c:pt>
                      <c:pt idx="827">
                        <c:v>4712313.5801360868</c:v>
                      </c:pt>
                      <c:pt idx="828">
                        <c:v>4712719.4664959684</c:v>
                      </c:pt>
                      <c:pt idx="829">
                        <c:v>4713110.0007427763</c:v>
                      </c:pt>
                      <c:pt idx="830">
                        <c:v>4713485.7667680848</c:v>
                      </c:pt>
                      <c:pt idx="831">
                        <c:v>4713847.3260229211</c:v>
                      </c:pt>
                      <c:pt idx="832">
                        <c:v>4714195.2183969226</c:v>
                      </c:pt>
                      <c:pt idx="833">
                        <c:v>4714529.9630618757</c:v>
                      </c:pt>
                      <c:pt idx="834">
                        <c:v>4714852.0592811601</c:v>
                      </c:pt>
                      <c:pt idx="835">
                        <c:v>4715161.9871865576</c:v>
                      </c:pt>
                      <c:pt idx="836">
                        <c:v>4715460.2085238015</c:v>
                      </c:pt>
                      <c:pt idx="837">
                        <c:v>4715747.167368196</c:v>
                      </c:pt>
                      <c:pt idx="838">
                        <c:v>4716023.2908115629</c:v>
                      </c:pt>
                      <c:pt idx="839">
                        <c:v>4716288.9896217221</c:v>
                      </c:pt>
                      <c:pt idx="840">
                        <c:v>4716544.6588756591</c:v>
                      </c:pt>
                      <c:pt idx="841">
                        <c:v>4716790.6785674738</c:v>
                      </c:pt>
                      <c:pt idx="842">
                        <c:v>4717027.4141921625</c:v>
                      </c:pt>
                      <c:pt idx="843">
                        <c:v>4717255.2173062395</c:v>
                      </c:pt>
                      <c:pt idx="844">
                        <c:v>4717474.4260661509</c:v>
                      </c:pt>
                      <c:pt idx="845">
                        <c:v>4717685.365745401</c:v>
                      </c:pt>
                      <c:pt idx="846">
                        <c:v>4717888.3492312673</c:v>
                      </c:pt>
                      <c:pt idx="847">
                        <c:v>4718083.6775019402</c:v>
                      </c:pt>
                      <c:pt idx="848">
                        <c:v>4718271.6400848869</c:v>
                      </c:pt>
                      <c:pt idx="849">
                        <c:v>4718452.5154972123</c:v>
                      </c:pt>
                      <c:pt idx="850">
                        <c:v>4718626.5716687432</c:v>
                      </c:pt>
                      <c:pt idx="851">
                        <c:v>4718794.0663485397</c:v>
                      </c:pt>
                      <c:pt idx="852">
                        <c:v>4718955.2474955078</c:v>
                      </c:pt>
                      <c:pt idx="853">
                        <c:v>4719110.3536537513</c:v>
                      </c:pt>
                      <c:pt idx="854">
                        <c:v>4719259.6143132839</c:v>
                      </c:pt>
                      <c:pt idx="855">
                        <c:v>4719403.2502566827</c:v>
                      </c:pt>
                      <c:pt idx="856">
                        <c:v>4719541.4738922566</c:v>
                      </c:pt>
                      <c:pt idx="857">
                        <c:v>4719674.4895742629</c:v>
                      </c:pt>
                      <c:pt idx="858">
                        <c:v>4719802.4939106936</c:v>
                      </c:pt>
                      <c:pt idx="859">
                        <c:v>4719925.6760591241</c:v>
                      </c:pt>
                      <c:pt idx="860">
                        <c:v>4720044.2180111073</c:v>
                      </c:pt>
                      <c:pt idx="861">
                        <c:v>4720158.2948655533</c:v>
                      </c:pt>
                      <c:pt idx="862">
                        <c:v>4720268.0750915501</c:v>
                      </c:pt>
                      <c:pt idx="863">
                        <c:v>4720373.7207810292</c:v>
                      </c:pt>
                      <c:pt idx="864">
                        <c:v>4720475.3878916856</c:v>
                      </c:pt>
                      <c:pt idx="865">
                        <c:v>4720573.2264805296</c:v>
                      </c:pt>
                      <c:pt idx="866">
                        <c:v>4720667.3809284503</c:v>
                      </c:pt>
                      <c:pt idx="867">
                        <c:v>4720757.9901561309</c:v>
                      </c:pt>
                      <c:pt idx="868">
                        <c:v>4720845.1878316673</c:v>
                      </c:pt>
                      <c:pt idx="869">
                        <c:v>4720929.1025702097</c:v>
                      </c:pt>
                      <c:pt idx="870">
                        <c:v>4721009.8581259362</c:v>
                      </c:pt>
                      <c:pt idx="871">
                        <c:v>4721087.5735766701</c:v>
                      </c:pt>
                      <c:pt idx="872">
                        <c:v>4721162.3635014119</c:v>
                      </c:pt>
                      <c:pt idx="873">
                        <c:v>4721234.3381510777</c:v>
                      </c:pt>
                      <c:pt idx="874">
                        <c:v>4721303.6036126968</c:v>
                      </c:pt>
                      <c:pt idx="875">
                        <c:v>4721370.2619673321</c:v>
                      </c:pt>
                      <c:pt idx="876">
                        <c:v>4721434.4114419604</c:v>
                      </c:pt>
                      <c:pt idx="877">
                        <c:v>4721496.1465555495</c:v>
                      </c:pt>
                      <c:pt idx="878">
                        <c:v>4721555.5582595589</c:v>
                      </c:pt>
                      <c:pt idx="879">
                        <c:v>4721612.7340730773</c:v>
                      </c:pt>
                      <c:pt idx="880">
                        <c:v>4721667.7582128076</c:v>
                      </c:pt>
                      <c:pt idx="881">
                        <c:v>4721720.7117180908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8D8-4932-BBCF-0F1529B091D1}"/>
                  </c:ext>
                </c:extLst>
              </c15:ser>
            </c15:filteredScatterSeries>
          </c:ext>
        </c:extLst>
      </c:scatterChart>
      <c:scatterChart>
        <c:scatterStyle val="lineMarker"/>
        <c:varyColors val="0"/>
        <c:ser>
          <c:idx val="7"/>
          <c:order val="7"/>
          <c:tx>
            <c:v>Faktor für soz. Kontakte (rechte Skala)</c:v>
          </c:tx>
          <c:spPr>
            <a:ln w="31750" cap="rnd">
              <a:solidFill>
                <a:srgbClr val="7030A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'Corona-Öst-06.02.22-mitVerz'!$A$20:$A$901</c:f>
              <c:numCache>
                <c:formatCode>m/d/yyyy</c:formatCode>
                <c:ptCount val="882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  <c:pt idx="31">
                  <c:v>43922</c:v>
                </c:pt>
                <c:pt idx="32">
                  <c:v>43923</c:v>
                </c:pt>
                <c:pt idx="33">
                  <c:v>43924</c:v>
                </c:pt>
                <c:pt idx="34">
                  <c:v>43925</c:v>
                </c:pt>
                <c:pt idx="35">
                  <c:v>43926</c:v>
                </c:pt>
                <c:pt idx="36">
                  <c:v>43927</c:v>
                </c:pt>
                <c:pt idx="37">
                  <c:v>43928</c:v>
                </c:pt>
                <c:pt idx="38">
                  <c:v>43929</c:v>
                </c:pt>
                <c:pt idx="39">
                  <c:v>43930</c:v>
                </c:pt>
                <c:pt idx="40">
                  <c:v>43931</c:v>
                </c:pt>
                <c:pt idx="41">
                  <c:v>43932</c:v>
                </c:pt>
                <c:pt idx="42">
                  <c:v>43933</c:v>
                </c:pt>
                <c:pt idx="43">
                  <c:v>43934</c:v>
                </c:pt>
                <c:pt idx="44">
                  <c:v>43935</c:v>
                </c:pt>
                <c:pt idx="45">
                  <c:v>43936</c:v>
                </c:pt>
                <c:pt idx="46">
                  <c:v>43937</c:v>
                </c:pt>
                <c:pt idx="47">
                  <c:v>43938</c:v>
                </c:pt>
                <c:pt idx="48">
                  <c:v>43939</c:v>
                </c:pt>
                <c:pt idx="49">
                  <c:v>43940</c:v>
                </c:pt>
                <c:pt idx="50">
                  <c:v>43941</c:v>
                </c:pt>
                <c:pt idx="51">
                  <c:v>43942</c:v>
                </c:pt>
                <c:pt idx="52">
                  <c:v>43943</c:v>
                </c:pt>
                <c:pt idx="53">
                  <c:v>43944</c:v>
                </c:pt>
                <c:pt idx="54">
                  <c:v>43945</c:v>
                </c:pt>
                <c:pt idx="55">
                  <c:v>43946</c:v>
                </c:pt>
                <c:pt idx="56">
                  <c:v>43947</c:v>
                </c:pt>
                <c:pt idx="57">
                  <c:v>43948</c:v>
                </c:pt>
                <c:pt idx="58">
                  <c:v>43949</c:v>
                </c:pt>
                <c:pt idx="59">
                  <c:v>43950</c:v>
                </c:pt>
                <c:pt idx="60">
                  <c:v>43951</c:v>
                </c:pt>
                <c:pt idx="61">
                  <c:v>43952</c:v>
                </c:pt>
                <c:pt idx="62">
                  <c:v>43953</c:v>
                </c:pt>
                <c:pt idx="63">
                  <c:v>43954</c:v>
                </c:pt>
                <c:pt idx="64">
                  <c:v>43955</c:v>
                </c:pt>
                <c:pt idx="65">
                  <c:v>43956</c:v>
                </c:pt>
                <c:pt idx="66">
                  <c:v>43957</c:v>
                </c:pt>
                <c:pt idx="67">
                  <c:v>43958</c:v>
                </c:pt>
                <c:pt idx="68">
                  <c:v>43959</c:v>
                </c:pt>
                <c:pt idx="69">
                  <c:v>43960</c:v>
                </c:pt>
                <c:pt idx="70">
                  <c:v>43961</c:v>
                </c:pt>
                <c:pt idx="71">
                  <c:v>43962</c:v>
                </c:pt>
                <c:pt idx="72">
                  <c:v>43963</c:v>
                </c:pt>
                <c:pt idx="73">
                  <c:v>43964</c:v>
                </c:pt>
                <c:pt idx="74">
                  <c:v>43965</c:v>
                </c:pt>
                <c:pt idx="75">
                  <c:v>43966</c:v>
                </c:pt>
                <c:pt idx="76">
                  <c:v>43967</c:v>
                </c:pt>
                <c:pt idx="77">
                  <c:v>43968</c:v>
                </c:pt>
                <c:pt idx="78">
                  <c:v>43969</c:v>
                </c:pt>
                <c:pt idx="79">
                  <c:v>43970</c:v>
                </c:pt>
                <c:pt idx="80">
                  <c:v>43971</c:v>
                </c:pt>
                <c:pt idx="81">
                  <c:v>43972</c:v>
                </c:pt>
                <c:pt idx="82">
                  <c:v>43973</c:v>
                </c:pt>
                <c:pt idx="83">
                  <c:v>43974</c:v>
                </c:pt>
                <c:pt idx="84">
                  <c:v>43975</c:v>
                </c:pt>
                <c:pt idx="85">
                  <c:v>43976</c:v>
                </c:pt>
                <c:pt idx="86">
                  <c:v>43977</c:v>
                </c:pt>
                <c:pt idx="87">
                  <c:v>43978</c:v>
                </c:pt>
                <c:pt idx="88">
                  <c:v>43979</c:v>
                </c:pt>
                <c:pt idx="89">
                  <c:v>43980</c:v>
                </c:pt>
                <c:pt idx="90">
                  <c:v>43981</c:v>
                </c:pt>
                <c:pt idx="91">
                  <c:v>43982</c:v>
                </c:pt>
                <c:pt idx="92">
                  <c:v>43983</c:v>
                </c:pt>
                <c:pt idx="93">
                  <c:v>43984</c:v>
                </c:pt>
                <c:pt idx="94">
                  <c:v>43985</c:v>
                </c:pt>
                <c:pt idx="95">
                  <c:v>43986</c:v>
                </c:pt>
                <c:pt idx="96">
                  <c:v>43987</c:v>
                </c:pt>
                <c:pt idx="97">
                  <c:v>43988</c:v>
                </c:pt>
                <c:pt idx="98">
                  <c:v>43989</c:v>
                </c:pt>
                <c:pt idx="99">
                  <c:v>43990</c:v>
                </c:pt>
                <c:pt idx="100">
                  <c:v>43991</c:v>
                </c:pt>
                <c:pt idx="101">
                  <c:v>43992</c:v>
                </c:pt>
                <c:pt idx="102">
                  <c:v>43993</c:v>
                </c:pt>
                <c:pt idx="103">
                  <c:v>43994</c:v>
                </c:pt>
                <c:pt idx="104">
                  <c:v>43995</c:v>
                </c:pt>
                <c:pt idx="105">
                  <c:v>43996</c:v>
                </c:pt>
                <c:pt idx="106">
                  <c:v>43997</c:v>
                </c:pt>
                <c:pt idx="107">
                  <c:v>43998</c:v>
                </c:pt>
                <c:pt idx="108">
                  <c:v>43999</c:v>
                </c:pt>
                <c:pt idx="109">
                  <c:v>44000</c:v>
                </c:pt>
                <c:pt idx="110">
                  <c:v>44001</c:v>
                </c:pt>
                <c:pt idx="111">
                  <c:v>44002</c:v>
                </c:pt>
                <c:pt idx="112">
                  <c:v>44003</c:v>
                </c:pt>
                <c:pt idx="113">
                  <c:v>44004</c:v>
                </c:pt>
                <c:pt idx="114">
                  <c:v>44005</c:v>
                </c:pt>
                <c:pt idx="115">
                  <c:v>44006</c:v>
                </c:pt>
                <c:pt idx="116">
                  <c:v>44007</c:v>
                </c:pt>
                <c:pt idx="117">
                  <c:v>44008</c:v>
                </c:pt>
                <c:pt idx="118">
                  <c:v>44009</c:v>
                </c:pt>
                <c:pt idx="119">
                  <c:v>44010</c:v>
                </c:pt>
                <c:pt idx="120">
                  <c:v>44011</c:v>
                </c:pt>
                <c:pt idx="121">
                  <c:v>44012</c:v>
                </c:pt>
                <c:pt idx="122">
                  <c:v>44013</c:v>
                </c:pt>
                <c:pt idx="123">
                  <c:v>44014</c:v>
                </c:pt>
                <c:pt idx="124">
                  <c:v>44015</c:v>
                </c:pt>
                <c:pt idx="125">
                  <c:v>44016</c:v>
                </c:pt>
                <c:pt idx="126">
                  <c:v>44017</c:v>
                </c:pt>
                <c:pt idx="127">
                  <c:v>44018</c:v>
                </c:pt>
                <c:pt idx="128">
                  <c:v>44019</c:v>
                </c:pt>
                <c:pt idx="129">
                  <c:v>44020</c:v>
                </c:pt>
                <c:pt idx="130">
                  <c:v>44021</c:v>
                </c:pt>
                <c:pt idx="131">
                  <c:v>44022</c:v>
                </c:pt>
                <c:pt idx="132">
                  <c:v>44023</c:v>
                </c:pt>
                <c:pt idx="133">
                  <c:v>44024</c:v>
                </c:pt>
                <c:pt idx="134">
                  <c:v>44025</c:v>
                </c:pt>
                <c:pt idx="135">
                  <c:v>44026</c:v>
                </c:pt>
                <c:pt idx="136">
                  <c:v>44027</c:v>
                </c:pt>
                <c:pt idx="137">
                  <c:v>44028</c:v>
                </c:pt>
                <c:pt idx="138">
                  <c:v>44029</c:v>
                </c:pt>
                <c:pt idx="139">
                  <c:v>44030</c:v>
                </c:pt>
                <c:pt idx="140">
                  <c:v>44031</c:v>
                </c:pt>
                <c:pt idx="141">
                  <c:v>44032</c:v>
                </c:pt>
                <c:pt idx="142">
                  <c:v>44033</c:v>
                </c:pt>
                <c:pt idx="143">
                  <c:v>44034</c:v>
                </c:pt>
                <c:pt idx="144">
                  <c:v>44035</c:v>
                </c:pt>
                <c:pt idx="145">
                  <c:v>44036</c:v>
                </c:pt>
                <c:pt idx="146">
                  <c:v>44037</c:v>
                </c:pt>
                <c:pt idx="147">
                  <c:v>44038</c:v>
                </c:pt>
                <c:pt idx="148">
                  <c:v>44039</c:v>
                </c:pt>
                <c:pt idx="149">
                  <c:v>44040</c:v>
                </c:pt>
                <c:pt idx="150">
                  <c:v>44041</c:v>
                </c:pt>
                <c:pt idx="151">
                  <c:v>44042</c:v>
                </c:pt>
                <c:pt idx="152">
                  <c:v>44043</c:v>
                </c:pt>
                <c:pt idx="153">
                  <c:v>44044</c:v>
                </c:pt>
                <c:pt idx="154">
                  <c:v>44045</c:v>
                </c:pt>
                <c:pt idx="155">
                  <c:v>44046</c:v>
                </c:pt>
                <c:pt idx="156">
                  <c:v>44047</c:v>
                </c:pt>
                <c:pt idx="157">
                  <c:v>44048</c:v>
                </c:pt>
                <c:pt idx="158">
                  <c:v>44049</c:v>
                </c:pt>
                <c:pt idx="159">
                  <c:v>44050</c:v>
                </c:pt>
                <c:pt idx="160">
                  <c:v>44051</c:v>
                </c:pt>
                <c:pt idx="161">
                  <c:v>44052</c:v>
                </c:pt>
                <c:pt idx="162">
                  <c:v>44053</c:v>
                </c:pt>
                <c:pt idx="163">
                  <c:v>44054</c:v>
                </c:pt>
                <c:pt idx="164">
                  <c:v>44055</c:v>
                </c:pt>
                <c:pt idx="165">
                  <c:v>44056</c:v>
                </c:pt>
                <c:pt idx="166">
                  <c:v>44057</c:v>
                </c:pt>
                <c:pt idx="167">
                  <c:v>44058</c:v>
                </c:pt>
                <c:pt idx="168">
                  <c:v>44059</c:v>
                </c:pt>
                <c:pt idx="169">
                  <c:v>44060</c:v>
                </c:pt>
                <c:pt idx="170">
                  <c:v>44061</c:v>
                </c:pt>
                <c:pt idx="171">
                  <c:v>44062</c:v>
                </c:pt>
                <c:pt idx="172">
                  <c:v>44063</c:v>
                </c:pt>
                <c:pt idx="173">
                  <c:v>44064</c:v>
                </c:pt>
                <c:pt idx="174">
                  <c:v>44065</c:v>
                </c:pt>
                <c:pt idx="175">
                  <c:v>44066</c:v>
                </c:pt>
                <c:pt idx="176">
                  <c:v>44067</c:v>
                </c:pt>
                <c:pt idx="177">
                  <c:v>44068</c:v>
                </c:pt>
                <c:pt idx="178">
                  <c:v>44069</c:v>
                </c:pt>
                <c:pt idx="179">
                  <c:v>44070</c:v>
                </c:pt>
                <c:pt idx="180">
                  <c:v>44071</c:v>
                </c:pt>
                <c:pt idx="181">
                  <c:v>44072</c:v>
                </c:pt>
                <c:pt idx="182">
                  <c:v>44073</c:v>
                </c:pt>
                <c:pt idx="183">
                  <c:v>44074</c:v>
                </c:pt>
                <c:pt idx="184">
                  <c:v>44075</c:v>
                </c:pt>
                <c:pt idx="185">
                  <c:v>44076</c:v>
                </c:pt>
                <c:pt idx="186">
                  <c:v>44077</c:v>
                </c:pt>
                <c:pt idx="187">
                  <c:v>44078</c:v>
                </c:pt>
                <c:pt idx="188">
                  <c:v>44079</c:v>
                </c:pt>
                <c:pt idx="189">
                  <c:v>44080</c:v>
                </c:pt>
                <c:pt idx="190">
                  <c:v>44081</c:v>
                </c:pt>
                <c:pt idx="191">
                  <c:v>44082</c:v>
                </c:pt>
                <c:pt idx="192">
                  <c:v>44083</c:v>
                </c:pt>
                <c:pt idx="193">
                  <c:v>44084</c:v>
                </c:pt>
                <c:pt idx="194">
                  <c:v>44085</c:v>
                </c:pt>
                <c:pt idx="195">
                  <c:v>44086</c:v>
                </c:pt>
                <c:pt idx="196">
                  <c:v>44087</c:v>
                </c:pt>
                <c:pt idx="197">
                  <c:v>44088</c:v>
                </c:pt>
                <c:pt idx="198">
                  <c:v>44089</c:v>
                </c:pt>
                <c:pt idx="199">
                  <c:v>44090</c:v>
                </c:pt>
                <c:pt idx="200">
                  <c:v>44091</c:v>
                </c:pt>
                <c:pt idx="201">
                  <c:v>44092</c:v>
                </c:pt>
                <c:pt idx="202">
                  <c:v>44093</c:v>
                </c:pt>
                <c:pt idx="203">
                  <c:v>44094</c:v>
                </c:pt>
                <c:pt idx="204">
                  <c:v>44095</c:v>
                </c:pt>
                <c:pt idx="205">
                  <c:v>44096</c:v>
                </c:pt>
                <c:pt idx="206">
                  <c:v>44097</c:v>
                </c:pt>
                <c:pt idx="207">
                  <c:v>44098</c:v>
                </c:pt>
                <c:pt idx="208">
                  <c:v>44099</c:v>
                </c:pt>
                <c:pt idx="209">
                  <c:v>44100</c:v>
                </c:pt>
                <c:pt idx="210">
                  <c:v>44101</c:v>
                </c:pt>
                <c:pt idx="211">
                  <c:v>44102</c:v>
                </c:pt>
                <c:pt idx="212">
                  <c:v>44103</c:v>
                </c:pt>
                <c:pt idx="213">
                  <c:v>44104</c:v>
                </c:pt>
                <c:pt idx="214">
                  <c:v>44105</c:v>
                </c:pt>
                <c:pt idx="215">
                  <c:v>44106</c:v>
                </c:pt>
                <c:pt idx="216">
                  <c:v>44107</c:v>
                </c:pt>
                <c:pt idx="217">
                  <c:v>44108</c:v>
                </c:pt>
                <c:pt idx="218">
                  <c:v>44109</c:v>
                </c:pt>
                <c:pt idx="219">
                  <c:v>44110</c:v>
                </c:pt>
                <c:pt idx="220">
                  <c:v>44111</c:v>
                </c:pt>
                <c:pt idx="221">
                  <c:v>44112</c:v>
                </c:pt>
                <c:pt idx="222">
                  <c:v>44113</c:v>
                </c:pt>
                <c:pt idx="223">
                  <c:v>44114</c:v>
                </c:pt>
                <c:pt idx="224">
                  <c:v>44115</c:v>
                </c:pt>
                <c:pt idx="225">
                  <c:v>44116</c:v>
                </c:pt>
                <c:pt idx="226">
                  <c:v>44117</c:v>
                </c:pt>
                <c:pt idx="227">
                  <c:v>44118</c:v>
                </c:pt>
                <c:pt idx="228">
                  <c:v>44119</c:v>
                </c:pt>
                <c:pt idx="229">
                  <c:v>44120</c:v>
                </c:pt>
                <c:pt idx="230">
                  <c:v>44121</c:v>
                </c:pt>
                <c:pt idx="231">
                  <c:v>44122</c:v>
                </c:pt>
                <c:pt idx="232">
                  <c:v>44123</c:v>
                </c:pt>
                <c:pt idx="233">
                  <c:v>44124</c:v>
                </c:pt>
                <c:pt idx="234">
                  <c:v>44125</c:v>
                </c:pt>
                <c:pt idx="235">
                  <c:v>44126</c:v>
                </c:pt>
                <c:pt idx="236">
                  <c:v>44127</c:v>
                </c:pt>
                <c:pt idx="237">
                  <c:v>44128</c:v>
                </c:pt>
                <c:pt idx="238">
                  <c:v>44129</c:v>
                </c:pt>
                <c:pt idx="239">
                  <c:v>44130</c:v>
                </c:pt>
                <c:pt idx="240">
                  <c:v>44131</c:v>
                </c:pt>
                <c:pt idx="241">
                  <c:v>44132</c:v>
                </c:pt>
                <c:pt idx="242">
                  <c:v>44133</c:v>
                </c:pt>
                <c:pt idx="243">
                  <c:v>44134</c:v>
                </c:pt>
                <c:pt idx="244">
                  <c:v>44135</c:v>
                </c:pt>
                <c:pt idx="245">
                  <c:v>44136</c:v>
                </c:pt>
                <c:pt idx="246">
                  <c:v>44137</c:v>
                </c:pt>
                <c:pt idx="247">
                  <c:v>44138</c:v>
                </c:pt>
                <c:pt idx="248">
                  <c:v>44139</c:v>
                </c:pt>
                <c:pt idx="249">
                  <c:v>44140</c:v>
                </c:pt>
                <c:pt idx="250">
                  <c:v>44141</c:v>
                </c:pt>
                <c:pt idx="251">
                  <c:v>44142</c:v>
                </c:pt>
                <c:pt idx="252">
                  <c:v>44143</c:v>
                </c:pt>
                <c:pt idx="253">
                  <c:v>44144</c:v>
                </c:pt>
                <c:pt idx="254">
                  <c:v>44145</c:v>
                </c:pt>
                <c:pt idx="255">
                  <c:v>44146</c:v>
                </c:pt>
                <c:pt idx="256">
                  <c:v>44147</c:v>
                </c:pt>
                <c:pt idx="257">
                  <c:v>44148</c:v>
                </c:pt>
                <c:pt idx="258">
                  <c:v>44149</c:v>
                </c:pt>
                <c:pt idx="259">
                  <c:v>44150</c:v>
                </c:pt>
                <c:pt idx="260">
                  <c:v>44151</c:v>
                </c:pt>
                <c:pt idx="261">
                  <c:v>44152</c:v>
                </c:pt>
                <c:pt idx="262">
                  <c:v>44153</c:v>
                </c:pt>
                <c:pt idx="263">
                  <c:v>44154</c:v>
                </c:pt>
                <c:pt idx="264">
                  <c:v>44155</c:v>
                </c:pt>
                <c:pt idx="265">
                  <c:v>44156</c:v>
                </c:pt>
                <c:pt idx="266">
                  <c:v>44157</c:v>
                </c:pt>
                <c:pt idx="267">
                  <c:v>44158</c:v>
                </c:pt>
                <c:pt idx="268">
                  <c:v>44159</c:v>
                </c:pt>
                <c:pt idx="269">
                  <c:v>44160</c:v>
                </c:pt>
                <c:pt idx="270">
                  <c:v>44161</c:v>
                </c:pt>
                <c:pt idx="271">
                  <c:v>44162</c:v>
                </c:pt>
                <c:pt idx="272">
                  <c:v>44163</c:v>
                </c:pt>
                <c:pt idx="273">
                  <c:v>44164</c:v>
                </c:pt>
                <c:pt idx="274">
                  <c:v>44165</c:v>
                </c:pt>
                <c:pt idx="275">
                  <c:v>44166</c:v>
                </c:pt>
                <c:pt idx="276">
                  <c:v>44167</c:v>
                </c:pt>
                <c:pt idx="277">
                  <c:v>44168</c:v>
                </c:pt>
                <c:pt idx="278">
                  <c:v>44169</c:v>
                </c:pt>
                <c:pt idx="279">
                  <c:v>44170</c:v>
                </c:pt>
                <c:pt idx="280">
                  <c:v>44171</c:v>
                </c:pt>
                <c:pt idx="281">
                  <c:v>44172</c:v>
                </c:pt>
                <c:pt idx="282">
                  <c:v>44173</c:v>
                </c:pt>
                <c:pt idx="283">
                  <c:v>44174</c:v>
                </c:pt>
                <c:pt idx="284">
                  <c:v>44175</c:v>
                </c:pt>
                <c:pt idx="285">
                  <c:v>44176</c:v>
                </c:pt>
                <c:pt idx="286">
                  <c:v>44177</c:v>
                </c:pt>
                <c:pt idx="287">
                  <c:v>44178</c:v>
                </c:pt>
                <c:pt idx="288">
                  <c:v>44179</c:v>
                </c:pt>
                <c:pt idx="289">
                  <c:v>44180</c:v>
                </c:pt>
                <c:pt idx="290">
                  <c:v>44181</c:v>
                </c:pt>
                <c:pt idx="291">
                  <c:v>44182</c:v>
                </c:pt>
                <c:pt idx="292">
                  <c:v>44183</c:v>
                </c:pt>
                <c:pt idx="293">
                  <c:v>44184</c:v>
                </c:pt>
                <c:pt idx="294">
                  <c:v>44185</c:v>
                </c:pt>
                <c:pt idx="295">
                  <c:v>44186</c:v>
                </c:pt>
                <c:pt idx="296">
                  <c:v>44187</c:v>
                </c:pt>
                <c:pt idx="297">
                  <c:v>44188</c:v>
                </c:pt>
                <c:pt idx="298">
                  <c:v>44189</c:v>
                </c:pt>
                <c:pt idx="299">
                  <c:v>44190</c:v>
                </c:pt>
                <c:pt idx="300">
                  <c:v>44191</c:v>
                </c:pt>
                <c:pt idx="301">
                  <c:v>44192</c:v>
                </c:pt>
                <c:pt idx="302">
                  <c:v>44193</c:v>
                </c:pt>
                <c:pt idx="303">
                  <c:v>44194</c:v>
                </c:pt>
                <c:pt idx="304">
                  <c:v>44195</c:v>
                </c:pt>
                <c:pt idx="305">
                  <c:v>44196</c:v>
                </c:pt>
                <c:pt idx="306">
                  <c:v>44197</c:v>
                </c:pt>
                <c:pt idx="307">
                  <c:v>44198</c:v>
                </c:pt>
                <c:pt idx="308">
                  <c:v>44199</c:v>
                </c:pt>
                <c:pt idx="309">
                  <c:v>44200</c:v>
                </c:pt>
                <c:pt idx="310">
                  <c:v>44201</c:v>
                </c:pt>
                <c:pt idx="311">
                  <c:v>44202</c:v>
                </c:pt>
                <c:pt idx="312">
                  <c:v>44203</c:v>
                </c:pt>
                <c:pt idx="313">
                  <c:v>44204</c:v>
                </c:pt>
                <c:pt idx="314">
                  <c:v>44205</c:v>
                </c:pt>
                <c:pt idx="315">
                  <c:v>44206</c:v>
                </c:pt>
                <c:pt idx="316">
                  <c:v>44207</c:v>
                </c:pt>
                <c:pt idx="317">
                  <c:v>44208</c:v>
                </c:pt>
                <c:pt idx="318">
                  <c:v>44209</c:v>
                </c:pt>
                <c:pt idx="319">
                  <c:v>44210</c:v>
                </c:pt>
                <c:pt idx="320">
                  <c:v>44211</c:v>
                </c:pt>
                <c:pt idx="321">
                  <c:v>44212</c:v>
                </c:pt>
                <c:pt idx="322">
                  <c:v>44213</c:v>
                </c:pt>
                <c:pt idx="323">
                  <c:v>44214</c:v>
                </c:pt>
                <c:pt idx="324">
                  <c:v>44215</c:v>
                </c:pt>
                <c:pt idx="325">
                  <c:v>44216</c:v>
                </c:pt>
                <c:pt idx="326">
                  <c:v>44217</c:v>
                </c:pt>
                <c:pt idx="327">
                  <c:v>44218</c:v>
                </c:pt>
                <c:pt idx="328">
                  <c:v>44219</c:v>
                </c:pt>
                <c:pt idx="329">
                  <c:v>44220</c:v>
                </c:pt>
                <c:pt idx="330">
                  <c:v>44221</c:v>
                </c:pt>
                <c:pt idx="331">
                  <c:v>44222</c:v>
                </c:pt>
                <c:pt idx="332">
                  <c:v>44223</c:v>
                </c:pt>
                <c:pt idx="333">
                  <c:v>44224</c:v>
                </c:pt>
                <c:pt idx="334">
                  <c:v>44225</c:v>
                </c:pt>
                <c:pt idx="335">
                  <c:v>44226</c:v>
                </c:pt>
                <c:pt idx="336">
                  <c:v>44227</c:v>
                </c:pt>
                <c:pt idx="337">
                  <c:v>44228</c:v>
                </c:pt>
                <c:pt idx="338">
                  <c:v>44229</c:v>
                </c:pt>
                <c:pt idx="339">
                  <c:v>44230</c:v>
                </c:pt>
                <c:pt idx="340">
                  <c:v>44231</c:v>
                </c:pt>
                <c:pt idx="341">
                  <c:v>44232</c:v>
                </c:pt>
                <c:pt idx="342">
                  <c:v>44233</c:v>
                </c:pt>
                <c:pt idx="343">
                  <c:v>44234</c:v>
                </c:pt>
                <c:pt idx="344">
                  <c:v>44235</c:v>
                </c:pt>
                <c:pt idx="345">
                  <c:v>44236</c:v>
                </c:pt>
                <c:pt idx="346">
                  <c:v>44237</c:v>
                </c:pt>
                <c:pt idx="347">
                  <c:v>44238</c:v>
                </c:pt>
                <c:pt idx="348">
                  <c:v>44239</c:v>
                </c:pt>
                <c:pt idx="349">
                  <c:v>44240</c:v>
                </c:pt>
                <c:pt idx="350">
                  <c:v>44241</c:v>
                </c:pt>
                <c:pt idx="351">
                  <c:v>44242</c:v>
                </c:pt>
                <c:pt idx="352">
                  <c:v>44243</c:v>
                </c:pt>
                <c:pt idx="353">
                  <c:v>44244</c:v>
                </c:pt>
                <c:pt idx="354">
                  <c:v>44245</c:v>
                </c:pt>
                <c:pt idx="355">
                  <c:v>44246</c:v>
                </c:pt>
                <c:pt idx="356">
                  <c:v>44247</c:v>
                </c:pt>
                <c:pt idx="357">
                  <c:v>44248</c:v>
                </c:pt>
                <c:pt idx="358">
                  <c:v>44249</c:v>
                </c:pt>
                <c:pt idx="359">
                  <c:v>44250</c:v>
                </c:pt>
                <c:pt idx="360">
                  <c:v>44251</c:v>
                </c:pt>
                <c:pt idx="361">
                  <c:v>44252</c:v>
                </c:pt>
                <c:pt idx="362">
                  <c:v>44253</c:v>
                </c:pt>
                <c:pt idx="363">
                  <c:v>44254</c:v>
                </c:pt>
                <c:pt idx="364">
                  <c:v>44255</c:v>
                </c:pt>
                <c:pt idx="365">
                  <c:v>44256</c:v>
                </c:pt>
                <c:pt idx="366">
                  <c:v>44257</c:v>
                </c:pt>
                <c:pt idx="367">
                  <c:v>44258</c:v>
                </c:pt>
                <c:pt idx="368">
                  <c:v>44259</c:v>
                </c:pt>
                <c:pt idx="369">
                  <c:v>44260</c:v>
                </c:pt>
                <c:pt idx="370">
                  <c:v>44261</c:v>
                </c:pt>
                <c:pt idx="371">
                  <c:v>44262</c:v>
                </c:pt>
                <c:pt idx="372">
                  <c:v>44263</c:v>
                </c:pt>
                <c:pt idx="373">
                  <c:v>44264</c:v>
                </c:pt>
                <c:pt idx="374">
                  <c:v>44265</c:v>
                </c:pt>
                <c:pt idx="375">
                  <c:v>44266</c:v>
                </c:pt>
                <c:pt idx="376">
                  <c:v>44267</c:v>
                </c:pt>
                <c:pt idx="377">
                  <c:v>44268</c:v>
                </c:pt>
                <c:pt idx="378">
                  <c:v>44269</c:v>
                </c:pt>
                <c:pt idx="379">
                  <c:v>44270</c:v>
                </c:pt>
                <c:pt idx="380">
                  <c:v>44271</c:v>
                </c:pt>
                <c:pt idx="381">
                  <c:v>44272</c:v>
                </c:pt>
                <c:pt idx="382">
                  <c:v>44273</c:v>
                </c:pt>
                <c:pt idx="383">
                  <c:v>44274</c:v>
                </c:pt>
                <c:pt idx="384">
                  <c:v>44275</c:v>
                </c:pt>
                <c:pt idx="385">
                  <c:v>44276</c:v>
                </c:pt>
                <c:pt idx="386">
                  <c:v>44277</c:v>
                </c:pt>
                <c:pt idx="387">
                  <c:v>44278</c:v>
                </c:pt>
                <c:pt idx="388">
                  <c:v>44279</c:v>
                </c:pt>
                <c:pt idx="389">
                  <c:v>44280</c:v>
                </c:pt>
                <c:pt idx="390">
                  <c:v>44281</c:v>
                </c:pt>
                <c:pt idx="391">
                  <c:v>44282</c:v>
                </c:pt>
                <c:pt idx="392">
                  <c:v>44283</c:v>
                </c:pt>
                <c:pt idx="393">
                  <c:v>44284</c:v>
                </c:pt>
                <c:pt idx="394">
                  <c:v>44285</c:v>
                </c:pt>
                <c:pt idx="395">
                  <c:v>44286</c:v>
                </c:pt>
                <c:pt idx="396">
                  <c:v>44287</c:v>
                </c:pt>
                <c:pt idx="397">
                  <c:v>44288</c:v>
                </c:pt>
                <c:pt idx="398">
                  <c:v>44289</c:v>
                </c:pt>
                <c:pt idx="399">
                  <c:v>44290</c:v>
                </c:pt>
                <c:pt idx="400">
                  <c:v>44291</c:v>
                </c:pt>
                <c:pt idx="401">
                  <c:v>44292</c:v>
                </c:pt>
                <c:pt idx="402">
                  <c:v>44293</c:v>
                </c:pt>
                <c:pt idx="403">
                  <c:v>44294</c:v>
                </c:pt>
                <c:pt idx="404">
                  <c:v>44295</c:v>
                </c:pt>
                <c:pt idx="405">
                  <c:v>44296</c:v>
                </c:pt>
                <c:pt idx="406">
                  <c:v>44297</c:v>
                </c:pt>
                <c:pt idx="407">
                  <c:v>44298</c:v>
                </c:pt>
                <c:pt idx="408">
                  <c:v>44299</c:v>
                </c:pt>
                <c:pt idx="409">
                  <c:v>44300</c:v>
                </c:pt>
                <c:pt idx="410">
                  <c:v>44301</c:v>
                </c:pt>
                <c:pt idx="411">
                  <c:v>44302</c:v>
                </c:pt>
                <c:pt idx="412">
                  <c:v>44303</c:v>
                </c:pt>
                <c:pt idx="413">
                  <c:v>44304</c:v>
                </c:pt>
                <c:pt idx="414">
                  <c:v>44305</c:v>
                </c:pt>
                <c:pt idx="415">
                  <c:v>44306</c:v>
                </c:pt>
                <c:pt idx="416">
                  <c:v>44307</c:v>
                </c:pt>
                <c:pt idx="417">
                  <c:v>44308</c:v>
                </c:pt>
                <c:pt idx="418">
                  <c:v>44309</c:v>
                </c:pt>
                <c:pt idx="419">
                  <c:v>44310</c:v>
                </c:pt>
                <c:pt idx="420">
                  <c:v>44311</c:v>
                </c:pt>
                <c:pt idx="421">
                  <c:v>44312</c:v>
                </c:pt>
                <c:pt idx="422">
                  <c:v>44313</c:v>
                </c:pt>
                <c:pt idx="423">
                  <c:v>44314</c:v>
                </c:pt>
                <c:pt idx="424">
                  <c:v>44315</c:v>
                </c:pt>
                <c:pt idx="425">
                  <c:v>44316</c:v>
                </c:pt>
                <c:pt idx="426">
                  <c:v>44317</c:v>
                </c:pt>
                <c:pt idx="427">
                  <c:v>44318</c:v>
                </c:pt>
                <c:pt idx="428">
                  <c:v>44319</c:v>
                </c:pt>
                <c:pt idx="429">
                  <c:v>44320</c:v>
                </c:pt>
                <c:pt idx="430">
                  <c:v>44321</c:v>
                </c:pt>
                <c:pt idx="431">
                  <c:v>44322</c:v>
                </c:pt>
                <c:pt idx="432">
                  <c:v>44323</c:v>
                </c:pt>
                <c:pt idx="433">
                  <c:v>44324</c:v>
                </c:pt>
                <c:pt idx="434">
                  <c:v>44325</c:v>
                </c:pt>
                <c:pt idx="435">
                  <c:v>44326</c:v>
                </c:pt>
                <c:pt idx="436">
                  <c:v>44327</c:v>
                </c:pt>
                <c:pt idx="437">
                  <c:v>44328</c:v>
                </c:pt>
                <c:pt idx="438">
                  <c:v>44329</c:v>
                </c:pt>
                <c:pt idx="439">
                  <c:v>44330</c:v>
                </c:pt>
                <c:pt idx="440">
                  <c:v>44331</c:v>
                </c:pt>
                <c:pt idx="441">
                  <c:v>44332</c:v>
                </c:pt>
                <c:pt idx="442">
                  <c:v>44333</c:v>
                </c:pt>
                <c:pt idx="443">
                  <c:v>44334</c:v>
                </c:pt>
                <c:pt idx="444">
                  <c:v>44335</c:v>
                </c:pt>
                <c:pt idx="445">
                  <c:v>44336</c:v>
                </c:pt>
                <c:pt idx="446">
                  <c:v>44337</c:v>
                </c:pt>
                <c:pt idx="447">
                  <c:v>44338</c:v>
                </c:pt>
                <c:pt idx="448">
                  <c:v>44339</c:v>
                </c:pt>
                <c:pt idx="449">
                  <c:v>44340</c:v>
                </c:pt>
                <c:pt idx="450">
                  <c:v>44341</c:v>
                </c:pt>
                <c:pt idx="451">
                  <c:v>44342</c:v>
                </c:pt>
                <c:pt idx="452">
                  <c:v>44343</c:v>
                </c:pt>
                <c:pt idx="453">
                  <c:v>44344</c:v>
                </c:pt>
                <c:pt idx="454">
                  <c:v>44345</c:v>
                </c:pt>
                <c:pt idx="455">
                  <c:v>44346</c:v>
                </c:pt>
                <c:pt idx="456">
                  <c:v>44347</c:v>
                </c:pt>
                <c:pt idx="457">
                  <c:v>44348</c:v>
                </c:pt>
                <c:pt idx="458">
                  <c:v>44349</c:v>
                </c:pt>
                <c:pt idx="459">
                  <c:v>44350</c:v>
                </c:pt>
                <c:pt idx="460">
                  <c:v>44351</c:v>
                </c:pt>
                <c:pt idx="461">
                  <c:v>44352</c:v>
                </c:pt>
                <c:pt idx="462">
                  <c:v>44353</c:v>
                </c:pt>
                <c:pt idx="463">
                  <c:v>44354</c:v>
                </c:pt>
                <c:pt idx="464">
                  <c:v>44355</c:v>
                </c:pt>
                <c:pt idx="465">
                  <c:v>44356</c:v>
                </c:pt>
                <c:pt idx="466">
                  <c:v>44357</c:v>
                </c:pt>
                <c:pt idx="467">
                  <c:v>44358</c:v>
                </c:pt>
                <c:pt idx="468">
                  <c:v>44359</c:v>
                </c:pt>
                <c:pt idx="469">
                  <c:v>44360</c:v>
                </c:pt>
                <c:pt idx="470">
                  <c:v>44361</c:v>
                </c:pt>
                <c:pt idx="471">
                  <c:v>44362</c:v>
                </c:pt>
                <c:pt idx="472">
                  <c:v>44363</c:v>
                </c:pt>
                <c:pt idx="473">
                  <c:v>44364</c:v>
                </c:pt>
                <c:pt idx="474">
                  <c:v>44365</c:v>
                </c:pt>
                <c:pt idx="475">
                  <c:v>44366</c:v>
                </c:pt>
                <c:pt idx="476">
                  <c:v>44367</c:v>
                </c:pt>
                <c:pt idx="477">
                  <c:v>44368</c:v>
                </c:pt>
                <c:pt idx="478">
                  <c:v>44369</c:v>
                </c:pt>
                <c:pt idx="479">
                  <c:v>44370</c:v>
                </c:pt>
                <c:pt idx="480">
                  <c:v>44371</c:v>
                </c:pt>
                <c:pt idx="481">
                  <c:v>44372</c:v>
                </c:pt>
                <c:pt idx="482">
                  <c:v>44373</c:v>
                </c:pt>
                <c:pt idx="483">
                  <c:v>44374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44380</c:v>
                </c:pt>
                <c:pt idx="490">
                  <c:v>44381</c:v>
                </c:pt>
                <c:pt idx="491">
                  <c:v>44382</c:v>
                </c:pt>
                <c:pt idx="492">
                  <c:v>44383</c:v>
                </c:pt>
                <c:pt idx="493">
                  <c:v>44384</c:v>
                </c:pt>
                <c:pt idx="494">
                  <c:v>44385</c:v>
                </c:pt>
                <c:pt idx="495">
                  <c:v>44386</c:v>
                </c:pt>
                <c:pt idx="496">
                  <c:v>44387</c:v>
                </c:pt>
                <c:pt idx="497">
                  <c:v>44388</c:v>
                </c:pt>
                <c:pt idx="498">
                  <c:v>44389</c:v>
                </c:pt>
                <c:pt idx="499">
                  <c:v>44390</c:v>
                </c:pt>
                <c:pt idx="500">
                  <c:v>44391</c:v>
                </c:pt>
                <c:pt idx="501">
                  <c:v>44392</c:v>
                </c:pt>
                <c:pt idx="502">
                  <c:v>44393</c:v>
                </c:pt>
                <c:pt idx="503">
                  <c:v>44394</c:v>
                </c:pt>
                <c:pt idx="504">
                  <c:v>44395</c:v>
                </c:pt>
                <c:pt idx="505">
                  <c:v>44396</c:v>
                </c:pt>
                <c:pt idx="506">
                  <c:v>44397</c:v>
                </c:pt>
                <c:pt idx="507">
                  <c:v>44398</c:v>
                </c:pt>
                <c:pt idx="508">
                  <c:v>44399</c:v>
                </c:pt>
                <c:pt idx="509">
                  <c:v>44400</c:v>
                </c:pt>
                <c:pt idx="510">
                  <c:v>44401</c:v>
                </c:pt>
                <c:pt idx="511">
                  <c:v>44402</c:v>
                </c:pt>
                <c:pt idx="512">
                  <c:v>44403</c:v>
                </c:pt>
                <c:pt idx="513">
                  <c:v>44404</c:v>
                </c:pt>
                <c:pt idx="514">
                  <c:v>44405</c:v>
                </c:pt>
                <c:pt idx="515">
                  <c:v>44406</c:v>
                </c:pt>
                <c:pt idx="516">
                  <c:v>44407</c:v>
                </c:pt>
                <c:pt idx="517">
                  <c:v>44408</c:v>
                </c:pt>
                <c:pt idx="518">
                  <c:v>44409</c:v>
                </c:pt>
                <c:pt idx="519">
                  <c:v>44410</c:v>
                </c:pt>
                <c:pt idx="520">
                  <c:v>44411</c:v>
                </c:pt>
                <c:pt idx="521">
                  <c:v>44412</c:v>
                </c:pt>
                <c:pt idx="522">
                  <c:v>44413</c:v>
                </c:pt>
                <c:pt idx="523">
                  <c:v>44414</c:v>
                </c:pt>
                <c:pt idx="524">
                  <c:v>44415</c:v>
                </c:pt>
                <c:pt idx="525">
                  <c:v>44416</c:v>
                </c:pt>
                <c:pt idx="526">
                  <c:v>44417</c:v>
                </c:pt>
                <c:pt idx="527">
                  <c:v>44418</c:v>
                </c:pt>
                <c:pt idx="528">
                  <c:v>44419</c:v>
                </c:pt>
                <c:pt idx="529">
                  <c:v>44420</c:v>
                </c:pt>
                <c:pt idx="530">
                  <c:v>44421</c:v>
                </c:pt>
                <c:pt idx="531">
                  <c:v>44422</c:v>
                </c:pt>
                <c:pt idx="532">
                  <c:v>44423</c:v>
                </c:pt>
                <c:pt idx="533">
                  <c:v>44424</c:v>
                </c:pt>
                <c:pt idx="534">
                  <c:v>44425</c:v>
                </c:pt>
                <c:pt idx="535">
                  <c:v>44426</c:v>
                </c:pt>
                <c:pt idx="536">
                  <c:v>44427</c:v>
                </c:pt>
                <c:pt idx="537">
                  <c:v>44428</c:v>
                </c:pt>
                <c:pt idx="538">
                  <c:v>44429</c:v>
                </c:pt>
                <c:pt idx="539">
                  <c:v>44430</c:v>
                </c:pt>
                <c:pt idx="540">
                  <c:v>44431</c:v>
                </c:pt>
                <c:pt idx="541">
                  <c:v>44432</c:v>
                </c:pt>
                <c:pt idx="542">
                  <c:v>44433</c:v>
                </c:pt>
                <c:pt idx="543">
                  <c:v>44434</c:v>
                </c:pt>
                <c:pt idx="544">
                  <c:v>44435</c:v>
                </c:pt>
                <c:pt idx="545">
                  <c:v>44436</c:v>
                </c:pt>
                <c:pt idx="546">
                  <c:v>44437</c:v>
                </c:pt>
                <c:pt idx="547">
                  <c:v>44438</c:v>
                </c:pt>
                <c:pt idx="548">
                  <c:v>44439</c:v>
                </c:pt>
                <c:pt idx="549">
                  <c:v>44440</c:v>
                </c:pt>
                <c:pt idx="550">
                  <c:v>44441</c:v>
                </c:pt>
                <c:pt idx="551">
                  <c:v>44442</c:v>
                </c:pt>
                <c:pt idx="552">
                  <c:v>44443</c:v>
                </c:pt>
                <c:pt idx="553">
                  <c:v>44444</c:v>
                </c:pt>
                <c:pt idx="554">
                  <c:v>44445</c:v>
                </c:pt>
                <c:pt idx="555">
                  <c:v>44446</c:v>
                </c:pt>
                <c:pt idx="556">
                  <c:v>44447</c:v>
                </c:pt>
                <c:pt idx="557">
                  <c:v>44448</c:v>
                </c:pt>
                <c:pt idx="558">
                  <c:v>44449</c:v>
                </c:pt>
                <c:pt idx="559">
                  <c:v>44450</c:v>
                </c:pt>
                <c:pt idx="560">
                  <c:v>44451</c:v>
                </c:pt>
                <c:pt idx="561">
                  <c:v>44452</c:v>
                </c:pt>
                <c:pt idx="562">
                  <c:v>44453</c:v>
                </c:pt>
                <c:pt idx="563">
                  <c:v>44454</c:v>
                </c:pt>
                <c:pt idx="564">
                  <c:v>44455</c:v>
                </c:pt>
                <c:pt idx="565">
                  <c:v>44456</c:v>
                </c:pt>
                <c:pt idx="566">
                  <c:v>44457</c:v>
                </c:pt>
                <c:pt idx="567">
                  <c:v>44458</c:v>
                </c:pt>
                <c:pt idx="568">
                  <c:v>44459</c:v>
                </c:pt>
                <c:pt idx="569">
                  <c:v>44460</c:v>
                </c:pt>
                <c:pt idx="570">
                  <c:v>44461</c:v>
                </c:pt>
                <c:pt idx="571">
                  <c:v>44462</c:v>
                </c:pt>
                <c:pt idx="572">
                  <c:v>44463</c:v>
                </c:pt>
                <c:pt idx="573">
                  <c:v>44464</c:v>
                </c:pt>
                <c:pt idx="574">
                  <c:v>44465</c:v>
                </c:pt>
                <c:pt idx="575">
                  <c:v>44466</c:v>
                </c:pt>
                <c:pt idx="576">
                  <c:v>44467</c:v>
                </c:pt>
                <c:pt idx="577">
                  <c:v>44468</c:v>
                </c:pt>
                <c:pt idx="578">
                  <c:v>44469</c:v>
                </c:pt>
                <c:pt idx="579">
                  <c:v>44470</c:v>
                </c:pt>
                <c:pt idx="580">
                  <c:v>44471</c:v>
                </c:pt>
                <c:pt idx="581">
                  <c:v>44472</c:v>
                </c:pt>
                <c:pt idx="582">
                  <c:v>44473</c:v>
                </c:pt>
                <c:pt idx="583">
                  <c:v>44474</c:v>
                </c:pt>
                <c:pt idx="584">
                  <c:v>44475</c:v>
                </c:pt>
                <c:pt idx="585">
                  <c:v>44476</c:v>
                </c:pt>
                <c:pt idx="586">
                  <c:v>44477</c:v>
                </c:pt>
                <c:pt idx="587">
                  <c:v>44478</c:v>
                </c:pt>
                <c:pt idx="588">
                  <c:v>44479</c:v>
                </c:pt>
                <c:pt idx="589">
                  <c:v>44480</c:v>
                </c:pt>
                <c:pt idx="590">
                  <c:v>44481</c:v>
                </c:pt>
                <c:pt idx="591">
                  <c:v>44482</c:v>
                </c:pt>
                <c:pt idx="592">
                  <c:v>44483</c:v>
                </c:pt>
                <c:pt idx="593">
                  <c:v>44484</c:v>
                </c:pt>
                <c:pt idx="594">
                  <c:v>44485</c:v>
                </c:pt>
                <c:pt idx="595">
                  <c:v>44486</c:v>
                </c:pt>
                <c:pt idx="596">
                  <c:v>44487</c:v>
                </c:pt>
                <c:pt idx="597">
                  <c:v>44488</c:v>
                </c:pt>
                <c:pt idx="598">
                  <c:v>44489</c:v>
                </c:pt>
                <c:pt idx="599">
                  <c:v>44490</c:v>
                </c:pt>
                <c:pt idx="600">
                  <c:v>44491</c:v>
                </c:pt>
                <c:pt idx="601">
                  <c:v>44492</c:v>
                </c:pt>
                <c:pt idx="602">
                  <c:v>44493</c:v>
                </c:pt>
                <c:pt idx="603">
                  <c:v>44494</c:v>
                </c:pt>
                <c:pt idx="604">
                  <c:v>44495</c:v>
                </c:pt>
                <c:pt idx="605">
                  <c:v>44496</c:v>
                </c:pt>
                <c:pt idx="606">
                  <c:v>44497</c:v>
                </c:pt>
                <c:pt idx="607">
                  <c:v>44498</c:v>
                </c:pt>
                <c:pt idx="608">
                  <c:v>44499</c:v>
                </c:pt>
                <c:pt idx="609">
                  <c:v>44500</c:v>
                </c:pt>
                <c:pt idx="610">
                  <c:v>44501</c:v>
                </c:pt>
                <c:pt idx="611">
                  <c:v>44502</c:v>
                </c:pt>
                <c:pt idx="612">
                  <c:v>44503</c:v>
                </c:pt>
                <c:pt idx="613">
                  <c:v>44504</c:v>
                </c:pt>
                <c:pt idx="614">
                  <c:v>44505</c:v>
                </c:pt>
                <c:pt idx="615">
                  <c:v>44506</c:v>
                </c:pt>
                <c:pt idx="616">
                  <c:v>44507</c:v>
                </c:pt>
                <c:pt idx="617">
                  <c:v>44508</c:v>
                </c:pt>
                <c:pt idx="618">
                  <c:v>44509</c:v>
                </c:pt>
                <c:pt idx="619">
                  <c:v>44510</c:v>
                </c:pt>
                <c:pt idx="620">
                  <c:v>44511</c:v>
                </c:pt>
                <c:pt idx="621">
                  <c:v>44512</c:v>
                </c:pt>
                <c:pt idx="622">
                  <c:v>44513</c:v>
                </c:pt>
                <c:pt idx="623">
                  <c:v>44514</c:v>
                </c:pt>
                <c:pt idx="624">
                  <c:v>44515</c:v>
                </c:pt>
                <c:pt idx="625">
                  <c:v>44516</c:v>
                </c:pt>
                <c:pt idx="626">
                  <c:v>44517</c:v>
                </c:pt>
                <c:pt idx="627">
                  <c:v>44518</c:v>
                </c:pt>
                <c:pt idx="628">
                  <c:v>44519</c:v>
                </c:pt>
                <c:pt idx="629">
                  <c:v>44520</c:v>
                </c:pt>
                <c:pt idx="630">
                  <c:v>44521</c:v>
                </c:pt>
                <c:pt idx="631">
                  <c:v>44522</c:v>
                </c:pt>
                <c:pt idx="632">
                  <c:v>44523</c:v>
                </c:pt>
                <c:pt idx="633">
                  <c:v>44524</c:v>
                </c:pt>
                <c:pt idx="634">
                  <c:v>44525</c:v>
                </c:pt>
                <c:pt idx="635">
                  <c:v>44526</c:v>
                </c:pt>
                <c:pt idx="636">
                  <c:v>44527</c:v>
                </c:pt>
                <c:pt idx="637">
                  <c:v>44528</c:v>
                </c:pt>
                <c:pt idx="638">
                  <c:v>44529</c:v>
                </c:pt>
                <c:pt idx="639">
                  <c:v>44530</c:v>
                </c:pt>
                <c:pt idx="640">
                  <c:v>44531</c:v>
                </c:pt>
                <c:pt idx="641">
                  <c:v>44532</c:v>
                </c:pt>
                <c:pt idx="642">
                  <c:v>44533</c:v>
                </c:pt>
                <c:pt idx="643">
                  <c:v>44534</c:v>
                </c:pt>
                <c:pt idx="644">
                  <c:v>44535</c:v>
                </c:pt>
                <c:pt idx="645">
                  <c:v>44536</c:v>
                </c:pt>
                <c:pt idx="646">
                  <c:v>44537</c:v>
                </c:pt>
                <c:pt idx="647">
                  <c:v>44538</c:v>
                </c:pt>
                <c:pt idx="648">
                  <c:v>44539</c:v>
                </c:pt>
                <c:pt idx="649">
                  <c:v>44540</c:v>
                </c:pt>
                <c:pt idx="650">
                  <c:v>44541</c:v>
                </c:pt>
                <c:pt idx="651">
                  <c:v>44542</c:v>
                </c:pt>
                <c:pt idx="652">
                  <c:v>44543</c:v>
                </c:pt>
                <c:pt idx="653">
                  <c:v>44544</c:v>
                </c:pt>
                <c:pt idx="654">
                  <c:v>44545</c:v>
                </c:pt>
                <c:pt idx="655">
                  <c:v>44546</c:v>
                </c:pt>
                <c:pt idx="656">
                  <c:v>44547</c:v>
                </c:pt>
                <c:pt idx="657">
                  <c:v>44548</c:v>
                </c:pt>
                <c:pt idx="658">
                  <c:v>44549</c:v>
                </c:pt>
                <c:pt idx="659">
                  <c:v>44550</c:v>
                </c:pt>
                <c:pt idx="660">
                  <c:v>44551</c:v>
                </c:pt>
                <c:pt idx="661">
                  <c:v>44552</c:v>
                </c:pt>
                <c:pt idx="662">
                  <c:v>44553</c:v>
                </c:pt>
                <c:pt idx="663">
                  <c:v>44554</c:v>
                </c:pt>
                <c:pt idx="664">
                  <c:v>44555</c:v>
                </c:pt>
                <c:pt idx="665">
                  <c:v>44556</c:v>
                </c:pt>
                <c:pt idx="666">
                  <c:v>44557</c:v>
                </c:pt>
                <c:pt idx="667">
                  <c:v>44558</c:v>
                </c:pt>
                <c:pt idx="668">
                  <c:v>44559</c:v>
                </c:pt>
                <c:pt idx="669">
                  <c:v>44560</c:v>
                </c:pt>
                <c:pt idx="670">
                  <c:v>44561</c:v>
                </c:pt>
                <c:pt idx="671">
                  <c:v>44562</c:v>
                </c:pt>
                <c:pt idx="672">
                  <c:v>44563</c:v>
                </c:pt>
                <c:pt idx="673">
                  <c:v>44564</c:v>
                </c:pt>
                <c:pt idx="674">
                  <c:v>44565</c:v>
                </c:pt>
                <c:pt idx="675">
                  <c:v>44566</c:v>
                </c:pt>
                <c:pt idx="676">
                  <c:v>44567</c:v>
                </c:pt>
                <c:pt idx="677">
                  <c:v>44568</c:v>
                </c:pt>
                <c:pt idx="678">
                  <c:v>44569</c:v>
                </c:pt>
                <c:pt idx="679">
                  <c:v>44570</c:v>
                </c:pt>
                <c:pt idx="680">
                  <c:v>44571</c:v>
                </c:pt>
                <c:pt idx="681">
                  <c:v>44572</c:v>
                </c:pt>
                <c:pt idx="682">
                  <c:v>44573</c:v>
                </c:pt>
                <c:pt idx="683">
                  <c:v>44574</c:v>
                </c:pt>
                <c:pt idx="684">
                  <c:v>44575</c:v>
                </c:pt>
                <c:pt idx="685">
                  <c:v>44576</c:v>
                </c:pt>
                <c:pt idx="686">
                  <c:v>44577</c:v>
                </c:pt>
                <c:pt idx="687">
                  <c:v>44578</c:v>
                </c:pt>
                <c:pt idx="688">
                  <c:v>44579</c:v>
                </c:pt>
                <c:pt idx="689">
                  <c:v>44580</c:v>
                </c:pt>
                <c:pt idx="690">
                  <c:v>44581</c:v>
                </c:pt>
                <c:pt idx="691">
                  <c:v>44582</c:v>
                </c:pt>
                <c:pt idx="692">
                  <c:v>44583</c:v>
                </c:pt>
                <c:pt idx="693">
                  <c:v>44584</c:v>
                </c:pt>
                <c:pt idx="694">
                  <c:v>44585</c:v>
                </c:pt>
                <c:pt idx="695">
                  <c:v>44586</c:v>
                </c:pt>
                <c:pt idx="696">
                  <c:v>44587</c:v>
                </c:pt>
                <c:pt idx="697">
                  <c:v>44588</c:v>
                </c:pt>
                <c:pt idx="698">
                  <c:v>44589</c:v>
                </c:pt>
                <c:pt idx="699">
                  <c:v>44590</c:v>
                </c:pt>
                <c:pt idx="700">
                  <c:v>44591</c:v>
                </c:pt>
                <c:pt idx="701">
                  <c:v>44592</c:v>
                </c:pt>
                <c:pt idx="702">
                  <c:v>44593</c:v>
                </c:pt>
                <c:pt idx="703">
                  <c:v>44594</c:v>
                </c:pt>
                <c:pt idx="704">
                  <c:v>44595</c:v>
                </c:pt>
                <c:pt idx="705">
                  <c:v>44596</c:v>
                </c:pt>
                <c:pt idx="706">
                  <c:v>44597</c:v>
                </c:pt>
                <c:pt idx="707">
                  <c:v>44598</c:v>
                </c:pt>
                <c:pt idx="708">
                  <c:v>44599</c:v>
                </c:pt>
                <c:pt idx="709">
                  <c:v>44600</c:v>
                </c:pt>
                <c:pt idx="710">
                  <c:v>44601</c:v>
                </c:pt>
                <c:pt idx="711">
                  <c:v>44602</c:v>
                </c:pt>
                <c:pt idx="712">
                  <c:v>44603</c:v>
                </c:pt>
                <c:pt idx="713">
                  <c:v>44604</c:v>
                </c:pt>
                <c:pt idx="714">
                  <c:v>44605</c:v>
                </c:pt>
                <c:pt idx="715">
                  <c:v>44606</c:v>
                </c:pt>
                <c:pt idx="716">
                  <c:v>44607</c:v>
                </c:pt>
                <c:pt idx="717">
                  <c:v>44608</c:v>
                </c:pt>
                <c:pt idx="718">
                  <c:v>44609</c:v>
                </c:pt>
                <c:pt idx="719">
                  <c:v>44610</c:v>
                </c:pt>
                <c:pt idx="720">
                  <c:v>44611</c:v>
                </c:pt>
                <c:pt idx="721">
                  <c:v>44612</c:v>
                </c:pt>
                <c:pt idx="722">
                  <c:v>44613</c:v>
                </c:pt>
                <c:pt idx="723">
                  <c:v>44614</c:v>
                </c:pt>
                <c:pt idx="724">
                  <c:v>44615</c:v>
                </c:pt>
                <c:pt idx="725">
                  <c:v>44616</c:v>
                </c:pt>
                <c:pt idx="726">
                  <c:v>44617</c:v>
                </c:pt>
                <c:pt idx="727">
                  <c:v>44618</c:v>
                </c:pt>
                <c:pt idx="728">
                  <c:v>44619</c:v>
                </c:pt>
                <c:pt idx="729">
                  <c:v>44620</c:v>
                </c:pt>
                <c:pt idx="730">
                  <c:v>44621</c:v>
                </c:pt>
                <c:pt idx="731">
                  <c:v>44622</c:v>
                </c:pt>
                <c:pt idx="732">
                  <c:v>44623</c:v>
                </c:pt>
                <c:pt idx="733">
                  <c:v>44624</c:v>
                </c:pt>
                <c:pt idx="734">
                  <c:v>44625</c:v>
                </c:pt>
                <c:pt idx="735">
                  <c:v>44626</c:v>
                </c:pt>
                <c:pt idx="736">
                  <c:v>44627</c:v>
                </c:pt>
                <c:pt idx="737">
                  <c:v>44628</c:v>
                </c:pt>
                <c:pt idx="738">
                  <c:v>44629</c:v>
                </c:pt>
                <c:pt idx="739">
                  <c:v>44630</c:v>
                </c:pt>
                <c:pt idx="740">
                  <c:v>44631</c:v>
                </c:pt>
                <c:pt idx="741">
                  <c:v>44632</c:v>
                </c:pt>
                <c:pt idx="742">
                  <c:v>44633</c:v>
                </c:pt>
                <c:pt idx="743">
                  <c:v>44634</c:v>
                </c:pt>
                <c:pt idx="744">
                  <c:v>44635</c:v>
                </c:pt>
                <c:pt idx="745">
                  <c:v>44636</c:v>
                </c:pt>
                <c:pt idx="746">
                  <c:v>44637</c:v>
                </c:pt>
                <c:pt idx="747">
                  <c:v>44638</c:v>
                </c:pt>
                <c:pt idx="748">
                  <c:v>44639</c:v>
                </c:pt>
                <c:pt idx="749">
                  <c:v>44640</c:v>
                </c:pt>
                <c:pt idx="750">
                  <c:v>44641</c:v>
                </c:pt>
                <c:pt idx="751">
                  <c:v>44642</c:v>
                </c:pt>
                <c:pt idx="752">
                  <c:v>44643</c:v>
                </c:pt>
                <c:pt idx="753">
                  <c:v>44644</c:v>
                </c:pt>
                <c:pt idx="754">
                  <c:v>44645</c:v>
                </c:pt>
                <c:pt idx="755">
                  <c:v>44646</c:v>
                </c:pt>
                <c:pt idx="756">
                  <c:v>44647</c:v>
                </c:pt>
                <c:pt idx="757">
                  <c:v>44648</c:v>
                </c:pt>
                <c:pt idx="758">
                  <c:v>44649</c:v>
                </c:pt>
                <c:pt idx="759">
                  <c:v>44650</c:v>
                </c:pt>
                <c:pt idx="760">
                  <c:v>44651</c:v>
                </c:pt>
                <c:pt idx="761">
                  <c:v>44652</c:v>
                </c:pt>
                <c:pt idx="762">
                  <c:v>44653</c:v>
                </c:pt>
                <c:pt idx="763">
                  <c:v>44654</c:v>
                </c:pt>
                <c:pt idx="764">
                  <c:v>44655</c:v>
                </c:pt>
                <c:pt idx="765">
                  <c:v>44656</c:v>
                </c:pt>
                <c:pt idx="766">
                  <c:v>44657</c:v>
                </c:pt>
                <c:pt idx="767">
                  <c:v>44658</c:v>
                </c:pt>
                <c:pt idx="768">
                  <c:v>44659</c:v>
                </c:pt>
                <c:pt idx="769">
                  <c:v>44660</c:v>
                </c:pt>
                <c:pt idx="770">
                  <c:v>44661</c:v>
                </c:pt>
                <c:pt idx="771">
                  <c:v>44662</c:v>
                </c:pt>
                <c:pt idx="772">
                  <c:v>44663</c:v>
                </c:pt>
                <c:pt idx="773">
                  <c:v>44664</c:v>
                </c:pt>
                <c:pt idx="774">
                  <c:v>44665</c:v>
                </c:pt>
                <c:pt idx="775">
                  <c:v>44666</c:v>
                </c:pt>
                <c:pt idx="776">
                  <c:v>44667</c:v>
                </c:pt>
                <c:pt idx="777">
                  <c:v>44668</c:v>
                </c:pt>
                <c:pt idx="778">
                  <c:v>44669</c:v>
                </c:pt>
                <c:pt idx="779">
                  <c:v>44670</c:v>
                </c:pt>
                <c:pt idx="780">
                  <c:v>44671</c:v>
                </c:pt>
                <c:pt idx="781">
                  <c:v>44672</c:v>
                </c:pt>
                <c:pt idx="782">
                  <c:v>44673</c:v>
                </c:pt>
                <c:pt idx="783">
                  <c:v>44674</c:v>
                </c:pt>
                <c:pt idx="784">
                  <c:v>44675</c:v>
                </c:pt>
                <c:pt idx="785">
                  <c:v>44676</c:v>
                </c:pt>
                <c:pt idx="786">
                  <c:v>44677</c:v>
                </c:pt>
                <c:pt idx="787">
                  <c:v>44678</c:v>
                </c:pt>
                <c:pt idx="788">
                  <c:v>44679</c:v>
                </c:pt>
                <c:pt idx="789">
                  <c:v>44680</c:v>
                </c:pt>
                <c:pt idx="790">
                  <c:v>44681</c:v>
                </c:pt>
                <c:pt idx="791">
                  <c:v>44682</c:v>
                </c:pt>
                <c:pt idx="792">
                  <c:v>44683</c:v>
                </c:pt>
                <c:pt idx="793">
                  <c:v>44684</c:v>
                </c:pt>
                <c:pt idx="794">
                  <c:v>44685</c:v>
                </c:pt>
                <c:pt idx="795">
                  <c:v>44686</c:v>
                </c:pt>
                <c:pt idx="796">
                  <c:v>44687</c:v>
                </c:pt>
                <c:pt idx="797">
                  <c:v>44688</c:v>
                </c:pt>
                <c:pt idx="798">
                  <c:v>44689</c:v>
                </c:pt>
                <c:pt idx="799">
                  <c:v>44690</c:v>
                </c:pt>
                <c:pt idx="800">
                  <c:v>44691</c:v>
                </c:pt>
                <c:pt idx="801">
                  <c:v>44692</c:v>
                </c:pt>
                <c:pt idx="802">
                  <c:v>44693</c:v>
                </c:pt>
                <c:pt idx="803">
                  <c:v>44694</c:v>
                </c:pt>
                <c:pt idx="804">
                  <c:v>44695</c:v>
                </c:pt>
                <c:pt idx="805">
                  <c:v>44696</c:v>
                </c:pt>
                <c:pt idx="806">
                  <c:v>44697</c:v>
                </c:pt>
                <c:pt idx="807">
                  <c:v>44698</c:v>
                </c:pt>
                <c:pt idx="808">
                  <c:v>44699</c:v>
                </c:pt>
                <c:pt idx="809">
                  <c:v>44700</c:v>
                </c:pt>
                <c:pt idx="810">
                  <c:v>44701</c:v>
                </c:pt>
                <c:pt idx="811">
                  <c:v>44702</c:v>
                </c:pt>
                <c:pt idx="812">
                  <c:v>44703</c:v>
                </c:pt>
                <c:pt idx="813">
                  <c:v>44704</c:v>
                </c:pt>
                <c:pt idx="814">
                  <c:v>44705</c:v>
                </c:pt>
                <c:pt idx="815">
                  <c:v>44706</c:v>
                </c:pt>
                <c:pt idx="816">
                  <c:v>44707</c:v>
                </c:pt>
                <c:pt idx="817">
                  <c:v>44708</c:v>
                </c:pt>
                <c:pt idx="818">
                  <c:v>44709</c:v>
                </c:pt>
                <c:pt idx="819">
                  <c:v>44710</c:v>
                </c:pt>
                <c:pt idx="820">
                  <c:v>44711</c:v>
                </c:pt>
                <c:pt idx="821">
                  <c:v>44712</c:v>
                </c:pt>
                <c:pt idx="822">
                  <c:v>44713</c:v>
                </c:pt>
                <c:pt idx="823">
                  <c:v>44714</c:v>
                </c:pt>
                <c:pt idx="824">
                  <c:v>44715</c:v>
                </c:pt>
                <c:pt idx="825">
                  <c:v>44716</c:v>
                </c:pt>
                <c:pt idx="826">
                  <c:v>44717</c:v>
                </c:pt>
                <c:pt idx="827">
                  <c:v>44718</c:v>
                </c:pt>
                <c:pt idx="828">
                  <c:v>44719</c:v>
                </c:pt>
                <c:pt idx="829">
                  <c:v>44720</c:v>
                </c:pt>
                <c:pt idx="830">
                  <c:v>44721</c:v>
                </c:pt>
                <c:pt idx="831">
                  <c:v>44722</c:v>
                </c:pt>
                <c:pt idx="832">
                  <c:v>44723</c:v>
                </c:pt>
                <c:pt idx="833">
                  <c:v>44724</c:v>
                </c:pt>
                <c:pt idx="834">
                  <c:v>44725</c:v>
                </c:pt>
                <c:pt idx="835">
                  <c:v>44726</c:v>
                </c:pt>
                <c:pt idx="836">
                  <c:v>44727</c:v>
                </c:pt>
                <c:pt idx="837">
                  <c:v>44728</c:v>
                </c:pt>
                <c:pt idx="838">
                  <c:v>44729</c:v>
                </c:pt>
                <c:pt idx="839">
                  <c:v>44730</c:v>
                </c:pt>
                <c:pt idx="840">
                  <c:v>44731</c:v>
                </c:pt>
                <c:pt idx="841">
                  <c:v>44732</c:v>
                </c:pt>
                <c:pt idx="842">
                  <c:v>44733</c:v>
                </c:pt>
                <c:pt idx="843">
                  <c:v>44734</c:v>
                </c:pt>
                <c:pt idx="844">
                  <c:v>44735</c:v>
                </c:pt>
                <c:pt idx="845">
                  <c:v>44736</c:v>
                </c:pt>
                <c:pt idx="846">
                  <c:v>44737</c:v>
                </c:pt>
                <c:pt idx="847">
                  <c:v>44738</c:v>
                </c:pt>
                <c:pt idx="848">
                  <c:v>44739</c:v>
                </c:pt>
                <c:pt idx="849">
                  <c:v>44740</c:v>
                </c:pt>
                <c:pt idx="850">
                  <c:v>44741</c:v>
                </c:pt>
                <c:pt idx="851">
                  <c:v>44742</c:v>
                </c:pt>
                <c:pt idx="852">
                  <c:v>44743</c:v>
                </c:pt>
                <c:pt idx="853">
                  <c:v>44744</c:v>
                </c:pt>
                <c:pt idx="854">
                  <c:v>44745</c:v>
                </c:pt>
                <c:pt idx="855">
                  <c:v>44746</c:v>
                </c:pt>
                <c:pt idx="856">
                  <c:v>44747</c:v>
                </c:pt>
                <c:pt idx="857">
                  <c:v>44748</c:v>
                </c:pt>
                <c:pt idx="858">
                  <c:v>44749</c:v>
                </c:pt>
                <c:pt idx="859">
                  <c:v>44750</c:v>
                </c:pt>
                <c:pt idx="860">
                  <c:v>44751</c:v>
                </c:pt>
                <c:pt idx="861">
                  <c:v>44752</c:v>
                </c:pt>
                <c:pt idx="862">
                  <c:v>44753</c:v>
                </c:pt>
                <c:pt idx="863">
                  <c:v>44754</c:v>
                </c:pt>
                <c:pt idx="864">
                  <c:v>44755</c:v>
                </c:pt>
                <c:pt idx="865">
                  <c:v>44756</c:v>
                </c:pt>
                <c:pt idx="866">
                  <c:v>44757</c:v>
                </c:pt>
                <c:pt idx="867">
                  <c:v>44758</c:v>
                </c:pt>
                <c:pt idx="868">
                  <c:v>44759</c:v>
                </c:pt>
                <c:pt idx="869">
                  <c:v>44760</c:v>
                </c:pt>
                <c:pt idx="870">
                  <c:v>44761</c:v>
                </c:pt>
                <c:pt idx="871">
                  <c:v>44762</c:v>
                </c:pt>
                <c:pt idx="872">
                  <c:v>44763</c:v>
                </c:pt>
                <c:pt idx="873">
                  <c:v>44764</c:v>
                </c:pt>
                <c:pt idx="874">
                  <c:v>44765</c:v>
                </c:pt>
                <c:pt idx="875">
                  <c:v>44766</c:v>
                </c:pt>
                <c:pt idx="876">
                  <c:v>44767</c:v>
                </c:pt>
                <c:pt idx="877">
                  <c:v>44768</c:v>
                </c:pt>
                <c:pt idx="878">
                  <c:v>44769</c:v>
                </c:pt>
                <c:pt idx="879">
                  <c:v>44770</c:v>
                </c:pt>
                <c:pt idx="880">
                  <c:v>44771</c:v>
                </c:pt>
                <c:pt idx="881">
                  <c:v>44772</c:v>
                </c:pt>
              </c:numCache>
            </c:numRef>
          </c:xVal>
          <c:yVal>
            <c:numRef>
              <c:f>'Corona-Öst-06.02.22-mitVerz'!$C$20:$C$901</c:f>
              <c:numCache>
                <c:formatCode>General</c:formatCode>
                <c:ptCount val="88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0.9</c:v>
                </c:pt>
                <c:pt idx="19">
                  <c:v>0.8</c:v>
                </c:pt>
                <c:pt idx="20">
                  <c:v>0.70000000000000007</c:v>
                </c:pt>
                <c:pt idx="21">
                  <c:v>0.60000000000000009</c:v>
                </c:pt>
                <c:pt idx="22">
                  <c:v>0.50000000000000011</c:v>
                </c:pt>
                <c:pt idx="23">
                  <c:v>0.40000000000000013</c:v>
                </c:pt>
                <c:pt idx="24">
                  <c:v>0.30000000000000016</c:v>
                </c:pt>
                <c:pt idx="25" formatCode="0.0000">
                  <c:v>0.08</c:v>
                </c:pt>
                <c:pt idx="26" formatCode="0.0000">
                  <c:v>0.08</c:v>
                </c:pt>
                <c:pt idx="27" formatCode="0.0000">
                  <c:v>0.08</c:v>
                </c:pt>
                <c:pt idx="28" formatCode="0.0000">
                  <c:v>0.08</c:v>
                </c:pt>
                <c:pt idx="29" formatCode="0.0000">
                  <c:v>0.08</c:v>
                </c:pt>
                <c:pt idx="30" formatCode="0.0000">
                  <c:v>0.08</c:v>
                </c:pt>
                <c:pt idx="31" formatCode="0.0000">
                  <c:v>0.08</c:v>
                </c:pt>
                <c:pt idx="32" formatCode="0.0000">
                  <c:v>0.08</c:v>
                </c:pt>
                <c:pt idx="33" formatCode="0.0000">
                  <c:v>0.08</c:v>
                </c:pt>
                <c:pt idx="34" formatCode="0.0000">
                  <c:v>0.08</c:v>
                </c:pt>
                <c:pt idx="35" formatCode="0.0000">
                  <c:v>0.08</c:v>
                </c:pt>
                <c:pt idx="36" formatCode="0.0000">
                  <c:v>0.08</c:v>
                </c:pt>
                <c:pt idx="37" formatCode="0.0000">
                  <c:v>0.08</c:v>
                </c:pt>
                <c:pt idx="38" formatCode="0.0000">
                  <c:v>0.08</c:v>
                </c:pt>
                <c:pt idx="39" formatCode="0.0000">
                  <c:v>0.08</c:v>
                </c:pt>
                <c:pt idx="40" formatCode="0.0000">
                  <c:v>0.08</c:v>
                </c:pt>
                <c:pt idx="41" formatCode="0.0000">
                  <c:v>0.08</c:v>
                </c:pt>
                <c:pt idx="42" formatCode="0.0000">
                  <c:v>0.08</c:v>
                </c:pt>
                <c:pt idx="43" formatCode="0.0000">
                  <c:v>0.08</c:v>
                </c:pt>
                <c:pt idx="44" formatCode="0.0000">
                  <c:v>0.08</c:v>
                </c:pt>
                <c:pt idx="45" formatCode="0.0000">
                  <c:v>0.08</c:v>
                </c:pt>
                <c:pt idx="46" formatCode="0.0000">
                  <c:v>0.08</c:v>
                </c:pt>
                <c:pt idx="47" formatCode="0.0000">
                  <c:v>0.08</c:v>
                </c:pt>
                <c:pt idx="48" formatCode="0.0000">
                  <c:v>0.08</c:v>
                </c:pt>
                <c:pt idx="49" formatCode="0.0000">
                  <c:v>0.08</c:v>
                </c:pt>
                <c:pt idx="50" formatCode="0.0000">
                  <c:v>8.2000000000000003E-2</c:v>
                </c:pt>
                <c:pt idx="51" formatCode="0.0000">
                  <c:v>8.4000000000000005E-2</c:v>
                </c:pt>
                <c:pt idx="52" formatCode="0.0000">
                  <c:v>8.6000000000000007E-2</c:v>
                </c:pt>
                <c:pt idx="53" formatCode="0.0000">
                  <c:v>8.8000000000000009E-2</c:v>
                </c:pt>
                <c:pt idx="54" formatCode="0.0000">
                  <c:v>9.0000000000000011E-2</c:v>
                </c:pt>
                <c:pt idx="55" formatCode="0.0000">
                  <c:v>9.2000000000000012E-2</c:v>
                </c:pt>
                <c:pt idx="56" formatCode="0.0000">
                  <c:v>9.4000000000000014E-2</c:v>
                </c:pt>
                <c:pt idx="57" formatCode="0.0000">
                  <c:v>9.6000000000000016E-2</c:v>
                </c:pt>
                <c:pt idx="58" formatCode="0.0000">
                  <c:v>9.8000000000000018E-2</c:v>
                </c:pt>
                <c:pt idx="59" formatCode="0.0000">
                  <c:v>0.10000000000000002</c:v>
                </c:pt>
                <c:pt idx="60" formatCode="0.0000">
                  <c:v>0.10200000000000002</c:v>
                </c:pt>
                <c:pt idx="61" formatCode="0.0000">
                  <c:v>0.17</c:v>
                </c:pt>
                <c:pt idx="62" formatCode="0.0000">
                  <c:v>0.17</c:v>
                </c:pt>
                <c:pt idx="63" formatCode="0.0000">
                  <c:v>0.17</c:v>
                </c:pt>
                <c:pt idx="64" formatCode="0.0000">
                  <c:v>0.17</c:v>
                </c:pt>
                <c:pt idx="65" formatCode="0.0000">
                  <c:v>0.17</c:v>
                </c:pt>
                <c:pt idx="66" formatCode="0.0000">
                  <c:v>0.17</c:v>
                </c:pt>
                <c:pt idx="67" formatCode="0.0000">
                  <c:v>0.17</c:v>
                </c:pt>
                <c:pt idx="68" formatCode="0.0000">
                  <c:v>0.17</c:v>
                </c:pt>
                <c:pt idx="69" formatCode="0.0000">
                  <c:v>0.17</c:v>
                </c:pt>
                <c:pt idx="70" formatCode="0.0000">
                  <c:v>0.17</c:v>
                </c:pt>
                <c:pt idx="71" formatCode="0.0000">
                  <c:v>0.17</c:v>
                </c:pt>
                <c:pt idx="72" formatCode="0.0000">
                  <c:v>0.17</c:v>
                </c:pt>
                <c:pt idx="73" formatCode="0.0000">
                  <c:v>0.17</c:v>
                </c:pt>
                <c:pt idx="74" formatCode="0.0000">
                  <c:v>0.17</c:v>
                </c:pt>
                <c:pt idx="75" formatCode="0.0000">
                  <c:v>0.17</c:v>
                </c:pt>
                <c:pt idx="76" formatCode="0.0000">
                  <c:v>0.17</c:v>
                </c:pt>
                <c:pt idx="77" formatCode="0.0000">
                  <c:v>0.17</c:v>
                </c:pt>
                <c:pt idx="78" formatCode="0.0000">
                  <c:v>0.17</c:v>
                </c:pt>
                <c:pt idx="79" formatCode="0.0000">
                  <c:v>0.17</c:v>
                </c:pt>
                <c:pt idx="80" formatCode="0.0000">
                  <c:v>0.17</c:v>
                </c:pt>
                <c:pt idx="81" formatCode="0.0000">
                  <c:v>0.17</c:v>
                </c:pt>
                <c:pt idx="82" formatCode="0.0000">
                  <c:v>0.17</c:v>
                </c:pt>
                <c:pt idx="83" formatCode="0.0000">
                  <c:v>0.17</c:v>
                </c:pt>
                <c:pt idx="84" formatCode="0.0000">
                  <c:v>0.17</c:v>
                </c:pt>
                <c:pt idx="85" formatCode="0.0000">
                  <c:v>0.17</c:v>
                </c:pt>
                <c:pt idx="86" formatCode="0.0000">
                  <c:v>0.17</c:v>
                </c:pt>
                <c:pt idx="87" formatCode="0.0000">
                  <c:v>0.17</c:v>
                </c:pt>
                <c:pt idx="88" formatCode="0.0000">
                  <c:v>0.17</c:v>
                </c:pt>
                <c:pt idx="89" formatCode="0.0000">
                  <c:v>0.17</c:v>
                </c:pt>
                <c:pt idx="90" formatCode="0.0000">
                  <c:v>0.17</c:v>
                </c:pt>
                <c:pt idx="91" formatCode="0.0000">
                  <c:v>0.17</c:v>
                </c:pt>
                <c:pt idx="92" formatCode="0.0000">
                  <c:v>0.2</c:v>
                </c:pt>
                <c:pt idx="93" formatCode="0.0000">
                  <c:v>0.2</c:v>
                </c:pt>
                <c:pt idx="94" formatCode="0.0000">
                  <c:v>0.2</c:v>
                </c:pt>
                <c:pt idx="95" formatCode="0.0000">
                  <c:v>0.2</c:v>
                </c:pt>
                <c:pt idx="96" formatCode="0.0000">
                  <c:v>0.2</c:v>
                </c:pt>
                <c:pt idx="97" formatCode="0.0000">
                  <c:v>0.2</c:v>
                </c:pt>
                <c:pt idx="98" formatCode="0.0000">
                  <c:v>0.2</c:v>
                </c:pt>
                <c:pt idx="99" formatCode="0.0000">
                  <c:v>0.2</c:v>
                </c:pt>
                <c:pt idx="100" formatCode="0.0000">
                  <c:v>0.2</c:v>
                </c:pt>
                <c:pt idx="101" formatCode="0.0000">
                  <c:v>0.2</c:v>
                </c:pt>
                <c:pt idx="102" formatCode="0.0000">
                  <c:v>0.2</c:v>
                </c:pt>
                <c:pt idx="103" formatCode="0.0000">
                  <c:v>0.2</c:v>
                </c:pt>
                <c:pt idx="104" formatCode="0.0000">
                  <c:v>0.2</c:v>
                </c:pt>
                <c:pt idx="105" formatCode="0.0000">
                  <c:v>0.2</c:v>
                </c:pt>
                <c:pt idx="106" formatCode="0.0000">
                  <c:v>0.2</c:v>
                </c:pt>
                <c:pt idx="107" formatCode="0.0000">
                  <c:v>0.2</c:v>
                </c:pt>
                <c:pt idx="108" formatCode="0.0000">
                  <c:v>0.2</c:v>
                </c:pt>
                <c:pt idx="109" formatCode="0.0000">
                  <c:v>0.2</c:v>
                </c:pt>
                <c:pt idx="110" formatCode="0.0000">
                  <c:v>0.2</c:v>
                </c:pt>
                <c:pt idx="111" formatCode="0.0000">
                  <c:v>0.2</c:v>
                </c:pt>
                <c:pt idx="112" formatCode="0.0000">
                  <c:v>0.2</c:v>
                </c:pt>
                <c:pt idx="113" formatCode="0.0000">
                  <c:v>0.2</c:v>
                </c:pt>
                <c:pt idx="114" formatCode="0.0000">
                  <c:v>0.2</c:v>
                </c:pt>
                <c:pt idx="115" formatCode="0.0000">
                  <c:v>0.2</c:v>
                </c:pt>
                <c:pt idx="116" formatCode="0.0000">
                  <c:v>0.2</c:v>
                </c:pt>
                <c:pt idx="117" formatCode="0.0000">
                  <c:v>0.2</c:v>
                </c:pt>
                <c:pt idx="118" formatCode="0.0000">
                  <c:v>0.2</c:v>
                </c:pt>
                <c:pt idx="119" formatCode="0.0000">
                  <c:v>0.2</c:v>
                </c:pt>
                <c:pt idx="120" formatCode="0.0000">
                  <c:v>0.2</c:v>
                </c:pt>
                <c:pt idx="121" formatCode="0.0000">
                  <c:v>0.2</c:v>
                </c:pt>
                <c:pt idx="122" formatCode="0.0000">
                  <c:v>0.45</c:v>
                </c:pt>
                <c:pt idx="123" formatCode="0.0000">
                  <c:v>0.45</c:v>
                </c:pt>
                <c:pt idx="124" formatCode="0.0000">
                  <c:v>0.45</c:v>
                </c:pt>
                <c:pt idx="125" formatCode="0.0000">
                  <c:v>0.45</c:v>
                </c:pt>
                <c:pt idx="126" formatCode="0.0000">
                  <c:v>0.45</c:v>
                </c:pt>
                <c:pt idx="127" formatCode="0.0000">
                  <c:v>0.45</c:v>
                </c:pt>
                <c:pt idx="128" formatCode="0.0000">
                  <c:v>0.45</c:v>
                </c:pt>
                <c:pt idx="129" formatCode="0.0000">
                  <c:v>0.45</c:v>
                </c:pt>
                <c:pt idx="130" formatCode="0.0000">
                  <c:v>0.45</c:v>
                </c:pt>
                <c:pt idx="131" formatCode="0.0000">
                  <c:v>0.45</c:v>
                </c:pt>
                <c:pt idx="132" formatCode="0.0000">
                  <c:v>0.45</c:v>
                </c:pt>
                <c:pt idx="133" formatCode="0.0000">
                  <c:v>0.45</c:v>
                </c:pt>
                <c:pt idx="134" formatCode="0.0000">
                  <c:v>0.45</c:v>
                </c:pt>
                <c:pt idx="135" formatCode="0.0000">
                  <c:v>0.45</c:v>
                </c:pt>
                <c:pt idx="136" formatCode="0.0000">
                  <c:v>0.45</c:v>
                </c:pt>
                <c:pt idx="137" formatCode="0.0000">
                  <c:v>0.45</c:v>
                </c:pt>
                <c:pt idx="138" formatCode="0.0000">
                  <c:v>0.45</c:v>
                </c:pt>
                <c:pt idx="139" formatCode="0.0000">
                  <c:v>0.45</c:v>
                </c:pt>
                <c:pt idx="140" formatCode="0.0000">
                  <c:v>0.45</c:v>
                </c:pt>
                <c:pt idx="141" formatCode="0.0000">
                  <c:v>0.45</c:v>
                </c:pt>
                <c:pt idx="142" formatCode="0.0000">
                  <c:v>0.45</c:v>
                </c:pt>
                <c:pt idx="143" formatCode="0.0000">
                  <c:v>0.45</c:v>
                </c:pt>
                <c:pt idx="144" formatCode="0.0000">
                  <c:v>0.45</c:v>
                </c:pt>
                <c:pt idx="145" formatCode="0.0000">
                  <c:v>0.45</c:v>
                </c:pt>
                <c:pt idx="146" formatCode="0.0000">
                  <c:v>0.45</c:v>
                </c:pt>
                <c:pt idx="147" formatCode="0.0000">
                  <c:v>0.45</c:v>
                </c:pt>
                <c:pt idx="148" formatCode="0.0000">
                  <c:v>0.45</c:v>
                </c:pt>
                <c:pt idx="149" formatCode="0.0000">
                  <c:v>0.45</c:v>
                </c:pt>
                <c:pt idx="150" formatCode="0.0000">
                  <c:v>0.45</c:v>
                </c:pt>
                <c:pt idx="151" formatCode="0.0000">
                  <c:v>0.45</c:v>
                </c:pt>
                <c:pt idx="152" formatCode="0.0000">
                  <c:v>0.45</c:v>
                </c:pt>
                <c:pt idx="153" formatCode="0.0000">
                  <c:v>0.55000000000000004</c:v>
                </c:pt>
                <c:pt idx="154" formatCode="0.0000">
                  <c:v>0.55000000000000004</c:v>
                </c:pt>
                <c:pt idx="155" formatCode="0.0000">
                  <c:v>0.55000000000000004</c:v>
                </c:pt>
                <c:pt idx="156" formatCode="0.0000">
                  <c:v>0.55000000000000004</c:v>
                </c:pt>
                <c:pt idx="157" formatCode="0.0000">
                  <c:v>0.55000000000000004</c:v>
                </c:pt>
                <c:pt idx="158" formatCode="0.0000">
                  <c:v>0.55000000000000004</c:v>
                </c:pt>
                <c:pt idx="159" formatCode="0.0000">
                  <c:v>0.55000000000000004</c:v>
                </c:pt>
                <c:pt idx="160" formatCode="0.0000">
                  <c:v>0.55000000000000004</c:v>
                </c:pt>
                <c:pt idx="161" formatCode="0.0000">
                  <c:v>0.55000000000000004</c:v>
                </c:pt>
                <c:pt idx="162" formatCode="0.0000">
                  <c:v>0.55000000000000004</c:v>
                </c:pt>
                <c:pt idx="163" formatCode="0.0000">
                  <c:v>0.55000000000000004</c:v>
                </c:pt>
                <c:pt idx="164" formatCode="0.0000">
                  <c:v>0.55000000000000004</c:v>
                </c:pt>
                <c:pt idx="165" formatCode="0.0000">
                  <c:v>0.55000000000000004</c:v>
                </c:pt>
                <c:pt idx="166" formatCode="0.0000">
                  <c:v>0.55000000000000004</c:v>
                </c:pt>
                <c:pt idx="167" formatCode="0.0000">
                  <c:v>0.55000000000000004</c:v>
                </c:pt>
                <c:pt idx="168" formatCode="0.0000">
                  <c:v>0.55000000000000004</c:v>
                </c:pt>
                <c:pt idx="169" formatCode="0.0000">
                  <c:v>0.55000000000000004</c:v>
                </c:pt>
                <c:pt idx="170" formatCode="0.0000">
                  <c:v>0.55000000000000004</c:v>
                </c:pt>
                <c:pt idx="171" formatCode="0.0000">
                  <c:v>0.55000000000000004</c:v>
                </c:pt>
                <c:pt idx="172" formatCode="0.0000">
                  <c:v>0.55000000000000004</c:v>
                </c:pt>
                <c:pt idx="173" formatCode="0.0000">
                  <c:v>0.55000000000000004</c:v>
                </c:pt>
                <c:pt idx="174" formatCode="0.0000">
                  <c:v>0.55000000000000004</c:v>
                </c:pt>
                <c:pt idx="175" formatCode="0.0000">
                  <c:v>0.55000000000000004</c:v>
                </c:pt>
                <c:pt idx="176" formatCode="0.0000">
                  <c:v>0.55000000000000004</c:v>
                </c:pt>
                <c:pt idx="177" formatCode="0.0000">
                  <c:v>0.55000000000000004</c:v>
                </c:pt>
                <c:pt idx="178" formatCode="0.0000">
                  <c:v>0.55000000000000004</c:v>
                </c:pt>
                <c:pt idx="179" formatCode="0.0000">
                  <c:v>0.55000000000000004</c:v>
                </c:pt>
                <c:pt idx="180" formatCode="0.0000">
                  <c:v>0.55000000000000004</c:v>
                </c:pt>
                <c:pt idx="181" formatCode="0.0000">
                  <c:v>0.55000000000000004</c:v>
                </c:pt>
                <c:pt idx="182" formatCode="0.0000">
                  <c:v>0.55000000000000004</c:v>
                </c:pt>
                <c:pt idx="183" formatCode="0.0000">
                  <c:v>0.55000000000000004</c:v>
                </c:pt>
                <c:pt idx="184" formatCode="0.0000">
                  <c:v>0.7</c:v>
                </c:pt>
                <c:pt idx="185" formatCode="0.0000">
                  <c:v>0.7</c:v>
                </c:pt>
                <c:pt idx="186" formatCode="0.0000">
                  <c:v>0.7</c:v>
                </c:pt>
                <c:pt idx="187" formatCode="0.0000">
                  <c:v>0.7</c:v>
                </c:pt>
                <c:pt idx="188" formatCode="0.0000">
                  <c:v>0.7</c:v>
                </c:pt>
                <c:pt idx="189" formatCode="0.0000">
                  <c:v>0.7</c:v>
                </c:pt>
                <c:pt idx="190" formatCode="0.0000">
                  <c:v>0.7</c:v>
                </c:pt>
                <c:pt idx="191" formatCode="0.0000">
                  <c:v>0.7</c:v>
                </c:pt>
                <c:pt idx="192" formatCode="0.0000">
                  <c:v>0.7</c:v>
                </c:pt>
                <c:pt idx="193" formatCode="0.0000">
                  <c:v>0.7</c:v>
                </c:pt>
                <c:pt idx="194" formatCode="0.0000">
                  <c:v>0.7</c:v>
                </c:pt>
                <c:pt idx="195" formatCode="0.0000">
                  <c:v>0.7</c:v>
                </c:pt>
                <c:pt idx="196" formatCode="0.0000">
                  <c:v>0.7</c:v>
                </c:pt>
                <c:pt idx="197" formatCode="0.0000">
                  <c:v>0.7</c:v>
                </c:pt>
                <c:pt idx="198" formatCode="0.0000">
                  <c:v>0.7</c:v>
                </c:pt>
                <c:pt idx="199" formatCode="0.0000">
                  <c:v>0.7</c:v>
                </c:pt>
                <c:pt idx="200" formatCode="0.0000">
                  <c:v>0.7</c:v>
                </c:pt>
                <c:pt idx="201" formatCode="0.0000">
                  <c:v>0.7</c:v>
                </c:pt>
                <c:pt idx="202" formatCode="0.0000">
                  <c:v>0.7</c:v>
                </c:pt>
                <c:pt idx="203" formatCode="0.0000">
                  <c:v>0.7</c:v>
                </c:pt>
                <c:pt idx="204" formatCode="0.0000">
                  <c:v>0.7</c:v>
                </c:pt>
                <c:pt idx="205" formatCode="0.0000">
                  <c:v>0.7</c:v>
                </c:pt>
                <c:pt idx="206" formatCode="0.0000">
                  <c:v>0.7</c:v>
                </c:pt>
                <c:pt idx="207" formatCode="0.0000">
                  <c:v>0.7</c:v>
                </c:pt>
                <c:pt idx="208" formatCode="0.0000">
                  <c:v>0.7</c:v>
                </c:pt>
                <c:pt idx="209" formatCode="0.0000">
                  <c:v>0.7</c:v>
                </c:pt>
                <c:pt idx="210" formatCode="0.0000">
                  <c:v>0.7</c:v>
                </c:pt>
                <c:pt idx="211" formatCode="0.0000">
                  <c:v>0.7</c:v>
                </c:pt>
                <c:pt idx="212" formatCode="0.0000">
                  <c:v>0.7</c:v>
                </c:pt>
                <c:pt idx="213" formatCode="0.0000">
                  <c:v>0.7</c:v>
                </c:pt>
                <c:pt idx="214" formatCode="0.0000">
                  <c:v>0.65</c:v>
                </c:pt>
                <c:pt idx="215" formatCode="0.0000">
                  <c:v>0.65</c:v>
                </c:pt>
                <c:pt idx="216" formatCode="0.0000">
                  <c:v>0.65</c:v>
                </c:pt>
                <c:pt idx="217" formatCode="0.0000">
                  <c:v>0.65</c:v>
                </c:pt>
                <c:pt idx="218" formatCode="0.0000">
                  <c:v>0.65</c:v>
                </c:pt>
                <c:pt idx="219" formatCode="0.0000">
                  <c:v>0.65</c:v>
                </c:pt>
                <c:pt idx="220" formatCode="0.0000">
                  <c:v>0.65</c:v>
                </c:pt>
                <c:pt idx="221" formatCode="0.0000">
                  <c:v>0.65</c:v>
                </c:pt>
                <c:pt idx="222" formatCode="0.0000">
                  <c:v>0.65</c:v>
                </c:pt>
                <c:pt idx="223" formatCode="0.0000">
                  <c:v>0.65</c:v>
                </c:pt>
                <c:pt idx="224" formatCode="0.0000">
                  <c:v>0.65</c:v>
                </c:pt>
                <c:pt idx="225" formatCode="0.0000">
                  <c:v>0.65</c:v>
                </c:pt>
                <c:pt idx="226" formatCode="0.0000">
                  <c:v>0.65</c:v>
                </c:pt>
                <c:pt idx="227" formatCode="0.0000">
                  <c:v>0.65</c:v>
                </c:pt>
                <c:pt idx="228" formatCode="0.0000">
                  <c:v>0.65</c:v>
                </c:pt>
                <c:pt idx="229" formatCode="0.0000">
                  <c:v>0.6</c:v>
                </c:pt>
                <c:pt idx="230" formatCode="0.0000">
                  <c:v>0.6</c:v>
                </c:pt>
                <c:pt idx="231" formatCode="0.0000">
                  <c:v>0.6</c:v>
                </c:pt>
                <c:pt idx="232" formatCode="0.0000">
                  <c:v>0.6</c:v>
                </c:pt>
                <c:pt idx="233" formatCode="0.0000">
                  <c:v>0.6</c:v>
                </c:pt>
                <c:pt idx="234" formatCode="0.0000">
                  <c:v>0.6</c:v>
                </c:pt>
                <c:pt idx="235" formatCode="0.0000">
                  <c:v>0.6</c:v>
                </c:pt>
                <c:pt idx="236" formatCode="0.0000">
                  <c:v>0.6</c:v>
                </c:pt>
                <c:pt idx="237" formatCode="0.0000">
                  <c:v>0.6</c:v>
                </c:pt>
                <c:pt idx="238" formatCode="0.0000">
                  <c:v>0.6</c:v>
                </c:pt>
                <c:pt idx="239" formatCode="0.0000">
                  <c:v>0.6</c:v>
                </c:pt>
                <c:pt idx="240" formatCode="0.0000">
                  <c:v>0.6</c:v>
                </c:pt>
                <c:pt idx="241" formatCode="0.0000">
                  <c:v>0.6</c:v>
                </c:pt>
                <c:pt idx="242" formatCode="0.0000">
                  <c:v>0.6</c:v>
                </c:pt>
                <c:pt idx="243" formatCode="0.0000">
                  <c:v>0.6</c:v>
                </c:pt>
                <c:pt idx="244" formatCode="0.0000">
                  <c:v>0.6</c:v>
                </c:pt>
                <c:pt idx="245" formatCode="0.0000">
                  <c:v>0.35</c:v>
                </c:pt>
                <c:pt idx="246" formatCode="0.0000">
                  <c:v>0.35</c:v>
                </c:pt>
                <c:pt idx="247" formatCode="0.0000">
                  <c:v>0.35</c:v>
                </c:pt>
                <c:pt idx="248" formatCode="0.0000">
                  <c:v>0.35</c:v>
                </c:pt>
                <c:pt idx="249" formatCode="0.0000">
                  <c:v>0.35</c:v>
                </c:pt>
                <c:pt idx="250" formatCode="0.0000">
                  <c:v>0.35</c:v>
                </c:pt>
                <c:pt idx="251" formatCode="0.0000">
                  <c:v>0.35</c:v>
                </c:pt>
                <c:pt idx="252" formatCode="0.0000">
                  <c:v>0.35</c:v>
                </c:pt>
                <c:pt idx="253" formatCode="0.0000">
                  <c:v>0.35</c:v>
                </c:pt>
                <c:pt idx="254" formatCode="0.0000">
                  <c:v>0.35</c:v>
                </c:pt>
                <c:pt idx="255" formatCode="0.0000">
                  <c:v>0.35</c:v>
                </c:pt>
                <c:pt idx="256" formatCode="0.0000">
                  <c:v>0.35</c:v>
                </c:pt>
                <c:pt idx="257" formatCode="0.0000">
                  <c:v>0.35</c:v>
                </c:pt>
                <c:pt idx="258" formatCode="0.0000">
                  <c:v>0.35</c:v>
                </c:pt>
                <c:pt idx="259" formatCode="0.0000">
                  <c:v>0.35</c:v>
                </c:pt>
                <c:pt idx="260" formatCode="0.0000">
                  <c:v>0.2</c:v>
                </c:pt>
                <c:pt idx="261" formatCode="0.0000">
                  <c:v>0.2</c:v>
                </c:pt>
                <c:pt idx="262" formatCode="0.0000">
                  <c:v>0.2</c:v>
                </c:pt>
                <c:pt idx="263" formatCode="0.0000">
                  <c:v>0.2</c:v>
                </c:pt>
                <c:pt idx="264" formatCode="0.0000">
                  <c:v>0.2</c:v>
                </c:pt>
                <c:pt idx="265" formatCode="0.0000">
                  <c:v>0.2</c:v>
                </c:pt>
                <c:pt idx="266" formatCode="0.0000">
                  <c:v>0.2</c:v>
                </c:pt>
                <c:pt idx="267" formatCode="0.0000">
                  <c:v>0.2</c:v>
                </c:pt>
                <c:pt idx="268" formatCode="0.0000">
                  <c:v>0.2</c:v>
                </c:pt>
                <c:pt idx="269" formatCode="0.0000">
                  <c:v>0.2</c:v>
                </c:pt>
                <c:pt idx="270" formatCode="0.0000">
                  <c:v>0.2</c:v>
                </c:pt>
                <c:pt idx="271" formatCode="0.0000">
                  <c:v>0.2</c:v>
                </c:pt>
                <c:pt idx="272" formatCode="0.0000">
                  <c:v>0.2</c:v>
                </c:pt>
                <c:pt idx="273" formatCode="0.0000">
                  <c:v>0.2</c:v>
                </c:pt>
                <c:pt idx="274" formatCode="0.0000">
                  <c:v>0.2</c:v>
                </c:pt>
                <c:pt idx="275" formatCode="0.0000">
                  <c:v>0.2</c:v>
                </c:pt>
                <c:pt idx="276" formatCode="0.0000">
                  <c:v>0.2</c:v>
                </c:pt>
                <c:pt idx="277" formatCode="0.0000">
                  <c:v>0.2</c:v>
                </c:pt>
                <c:pt idx="278" formatCode="0.0000">
                  <c:v>0.2</c:v>
                </c:pt>
                <c:pt idx="279" formatCode="0.0000">
                  <c:v>0.2</c:v>
                </c:pt>
                <c:pt idx="280" formatCode="0.0000">
                  <c:v>0.2</c:v>
                </c:pt>
                <c:pt idx="281" formatCode="0.0000">
                  <c:v>0.2</c:v>
                </c:pt>
                <c:pt idx="282" formatCode="0.0000">
                  <c:v>0.2</c:v>
                </c:pt>
                <c:pt idx="283" formatCode="0.0000">
                  <c:v>0.2</c:v>
                </c:pt>
                <c:pt idx="284" formatCode="0.0000">
                  <c:v>0.2</c:v>
                </c:pt>
                <c:pt idx="285" formatCode="0.0000">
                  <c:v>0.2</c:v>
                </c:pt>
                <c:pt idx="286" formatCode="0.0000">
                  <c:v>0.2</c:v>
                </c:pt>
                <c:pt idx="287" formatCode="0.0000">
                  <c:v>0.2</c:v>
                </c:pt>
                <c:pt idx="288" formatCode="0.0000">
                  <c:v>0.2</c:v>
                </c:pt>
                <c:pt idx="289" formatCode="0.0000">
                  <c:v>0.2</c:v>
                </c:pt>
                <c:pt idx="290" formatCode="0.0000">
                  <c:v>0.25</c:v>
                </c:pt>
                <c:pt idx="291" formatCode="0.0000">
                  <c:v>0.25</c:v>
                </c:pt>
                <c:pt idx="292" formatCode="0.0000">
                  <c:v>0.25</c:v>
                </c:pt>
                <c:pt idx="293" formatCode="0.0000">
                  <c:v>0.25</c:v>
                </c:pt>
                <c:pt idx="294" formatCode="0.0000">
                  <c:v>0.25</c:v>
                </c:pt>
                <c:pt idx="295" formatCode="0.0000">
                  <c:v>0.25</c:v>
                </c:pt>
                <c:pt idx="296" formatCode="0.0000">
                  <c:v>0.25</c:v>
                </c:pt>
                <c:pt idx="297" formatCode="0.0000">
                  <c:v>0.25</c:v>
                </c:pt>
                <c:pt idx="298" formatCode="0.0000">
                  <c:v>0.25</c:v>
                </c:pt>
                <c:pt idx="299" formatCode="0.0000">
                  <c:v>0.25</c:v>
                </c:pt>
                <c:pt idx="300" formatCode="0.0000">
                  <c:v>0.25</c:v>
                </c:pt>
                <c:pt idx="301" formatCode="0.0000">
                  <c:v>0.25</c:v>
                </c:pt>
                <c:pt idx="302" formatCode="0.0000">
                  <c:v>0.25</c:v>
                </c:pt>
                <c:pt idx="303" formatCode="0.0000">
                  <c:v>0.25</c:v>
                </c:pt>
                <c:pt idx="304" formatCode="0.0000">
                  <c:v>0.25</c:v>
                </c:pt>
                <c:pt idx="305" formatCode="0.0000">
                  <c:v>0.25</c:v>
                </c:pt>
                <c:pt idx="306" formatCode="0.0000">
                  <c:v>0.35</c:v>
                </c:pt>
                <c:pt idx="307" formatCode="0.0000">
                  <c:v>0.35</c:v>
                </c:pt>
                <c:pt idx="308" formatCode="0.0000">
                  <c:v>0.35</c:v>
                </c:pt>
                <c:pt idx="309" formatCode="0.0000">
                  <c:v>0.35</c:v>
                </c:pt>
                <c:pt idx="310" formatCode="0.0000">
                  <c:v>0.35</c:v>
                </c:pt>
                <c:pt idx="311" formatCode="0.0000">
                  <c:v>0.35</c:v>
                </c:pt>
                <c:pt idx="312" formatCode="0.0000">
                  <c:v>0.35</c:v>
                </c:pt>
                <c:pt idx="313" formatCode="0.0000">
                  <c:v>0.35</c:v>
                </c:pt>
                <c:pt idx="314" formatCode="0.0000">
                  <c:v>0.35</c:v>
                </c:pt>
                <c:pt idx="315" formatCode="0.0000">
                  <c:v>0.35</c:v>
                </c:pt>
                <c:pt idx="316" formatCode="0.0000">
                  <c:v>0.35</c:v>
                </c:pt>
                <c:pt idx="317" formatCode="0.0000">
                  <c:v>0.35</c:v>
                </c:pt>
                <c:pt idx="318" formatCode="0.0000">
                  <c:v>0.35</c:v>
                </c:pt>
                <c:pt idx="319" formatCode="0.0000">
                  <c:v>0.35</c:v>
                </c:pt>
                <c:pt idx="320" formatCode="0.0000">
                  <c:v>0.35</c:v>
                </c:pt>
                <c:pt idx="321" formatCode="0.0000">
                  <c:v>0.35</c:v>
                </c:pt>
                <c:pt idx="322" formatCode="0.0000">
                  <c:v>0.35</c:v>
                </c:pt>
                <c:pt idx="323" formatCode="0.0000">
                  <c:v>0.35</c:v>
                </c:pt>
                <c:pt idx="324" formatCode="0.0000">
                  <c:v>0.35</c:v>
                </c:pt>
                <c:pt idx="325" formatCode="0.0000">
                  <c:v>0.35</c:v>
                </c:pt>
                <c:pt idx="326" formatCode="0.0000">
                  <c:v>0.35</c:v>
                </c:pt>
                <c:pt idx="327" formatCode="0.0000">
                  <c:v>0.35</c:v>
                </c:pt>
                <c:pt idx="328" formatCode="0.0000">
                  <c:v>0.35</c:v>
                </c:pt>
                <c:pt idx="329" formatCode="0.0000">
                  <c:v>0.35</c:v>
                </c:pt>
                <c:pt idx="330" formatCode="0.0000">
                  <c:v>0.35</c:v>
                </c:pt>
                <c:pt idx="331" formatCode="0.0000">
                  <c:v>0.35</c:v>
                </c:pt>
                <c:pt idx="332" formatCode="0.0000">
                  <c:v>0.35</c:v>
                </c:pt>
                <c:pt idx="333" formatCode="0.0000">
                  <c:v>0.35</c:v>
                </c:pt>
                <c:pt idx="334" formatCode="0.0000">
                  <c:v>0.35</c:v>
                </c:pt>
                <c:pt idx="335" formatCode="0.0000">
                  <c:v>0.35</c:v>
                </c:pt>
                <c:pt idx="336" formatCode="0.0000">
                  <c:v>0.35</c:v>
                </c:pt>
                <c:pt idx="337" formatCode="0.0000">
                  <c:v>0.53300000000000003</c:v>
                </c:pt>
                <c:pt idx="338" formatCode="0.0000">
                  <c:v>0.53300000000000003</c:v>
                </c:pt>
                <c:pt idx="339" formatCode="0.0000">
                  <c:v>0.53300000000000003</c:v>
                </c:pt>
                <c:pt idx="340" formatCode="0.0000">
                  <c:v>0.53300000000000003</c:v>
                </c:pt>
                <c:pt idx="341" formatCode="0.0000">
                  <c:v>0.53300000000000003</c:v>
                </c:pt>
                <c:pt idx="342" formatCode="0.0000">
                  <c:v>0.53300000000000003</c:v>
                </c:pt>
                <c:pt idx="343" formatCode="0.0000">
                  <c:v>0.53300000000000003</c:v>
                </c:pt>
                <c:pt idx="344" formatCode="0.0000">
                  <c:v>0.53300000000000003</c:v>
                </c:pt>
                <c:pt idx="345" formatCode="0.0000">
                  <c:v>0.53300000000000003</c:v>
                </c:pt>
                <c:pt idx="346" formatCode="0.0000">
                  <c:v>0.53300000000000003</c:v>
                </c:pt>
                <c:pt idx="347" formatCode="0.0000">
                  <c:v>0.53300000000000003</c:v>
                </c:pt>
                <c:pt idx="348" formatCode="0.0000">
                  <c:v>0.53300000000000003</c:v>
                </c:pt>
                <c:pt idx="349" formatCode="0.0000">
                  <c:v>0.53300000000000003</c:v>
                </c:pt>
                <c:pt idx="350" formatCode="0.0000">
                  <c:v>0.53300000000000003</c:v>
                </c:pt>
                <c:pt idx="351" formatCode="0.0000">
                  <c:v>0.53300000000000003</c:v>
                </c:pt>
                <c:pt idx="352" formatCode="0.0000">
                  <c:v>0.53300000000000003</c:v>
                </c:pt>
                <c:pt idx="353" formatCode="0.0000">
                  <c:v>0.53300000000000003</c:v>
                </c:pt>
                <c:pt idx="354" formatCode="0.0000">
                  <c:v>0.53300000000000003</c:v>
                </c:pt>
                <c:pt idx="355" formatCode="0.0000">
                  <c:v>0.53300000000000003</c:v>
                </c:pt>
                <c:pt idx="356" formatCode="0.0000">
                  <c:v>0.53300000000000003</c:v>
                </c:pt>
                <c:pt idx="357" formatCode="0.0000">
                  <c:v>0.53300000000000003</c:v>
                </c:pt>
                <c:pt idx="358" formatCode="0.0000">
                  <c:v>0.53300000000000003</c:v>
                </c:pt>
                <c:pt idx="359" formatCode="0.0000">
                  <c:v>0.53300000000000003</c:v>
                </c:pt>
                <c:pt idx="360" formatCode="0.0000">
                  <c:v>0.53300000000000003</c:v>
                </c:pt>
                <c:pt idx="361" formatCode="0.0000">
                  <c:v>0.53300000000000003</c:v>
                </c:pt>
                <c:pt idx="362" formatCode="0.0000">
                  <c:v>0.53300000000000003</c:v>
                </c:pt>
                <c:pt idx="363" formatCode="0.0000">
                  <c:v>0.53300000000000003</c:v>
                </c:pt>
                <c:pt idx="364" formatCode="0.0000">
                  <c:v>0.53300000000000003</c:v>
                </c:pt>
                <c:pt idx="365" formatCode="0.0000">
                  <c:v>0.52</c:v>
                </c:pt>
                <c:pt idx="366" formatCode="0.0000">
                  <c:v>0.52</c:v>
                </c:pt>
                <c:pt idx="367" formatCode="0.0000">
                  <c:v>0.52</c:v>
                </c:pt>
                <c:pt idx="368" formatCode="0.0000">
                  <c:v>0.52</c:v>
                </c:pt>
                <c:pt idx="369" formatCode="0.0000">
                  <c:v>0.52</c:v>
                </c:pt>
                <c:pt idx="370" formatCode="0.0000">
                  <c:v>0.52</c:v>
                </c:pt>
                <c:pt idx="371" formatCode="0.0000">
                  <c:v>0.52</c:v>
                </c:pt>
                <c:pt idx="372" formatCode="0.0000">
                  <c:v>0.52</c:v>
                </c:pt>
                <c:pt idx="373" formatCode="0.0000">
                  <c:v>0.52</c:v>
                </c:pt>
                <c:pt idx="374" formatCode="0.0000">
                  <c:v>0.52</c:v>
                </c:pt>
                <c:pt idx="375" formatCode="0.0000">
                  <c:v>0.52</c:v>
                </c:pt>
                <c:pt idx="376" formatCode="0.0000">
                  <c:v>0.52</c:v>
                </c:pt>
                <c:pt idx="377" formatCode="0.0000">
                  <c:v>0.52</c:v>
                </c:pt>
                <c:pt idx="378" formatCode="0.0000">
                  <c:v>0.52</c:v>
                </c:pt>
                <c:pt idx="379" formatCode="0.0000">
                  <c:v>0.52</c:v>
                </c:pt>
                <c:pt idx="380" formatCode="0.0000">
                  <c:v>0.39</c:v>
                </c:pt>
                <c:pt idx="381" formatCode="0.0000">
                  <c:v>0.39</c:v>
                </c:pt>
                <c:pt idx="382" formatCode="0.0000">
                  <c:v>0.39</c:v>
                </c:pt>
                <c:pt idx="383" formatCode="0.0000">
                  <c:v>0.39</c:v>
                </c:pt>
                <c:pt idx="384" formatCode="0.0000">
                  <c:v>0.39</c:v>
                </c:pt>
                <c:pt idx="385" formatCode="0.0000">
                  <c:v>0.39</c:v>
                </c:pt>
                <c:pt idx="386" formatCode="0.0000">
                  <c:v>0.39</c:v>
                </c:pt>
                <c:pt idx="387" formatCode="0.0000">
                  <c:v>0.39</c:v>
                </c:pt>
                <c:pt idx="388" formatCode="0.0000">
                  <c:v>0.39</c:v>
                </c:pt>
                <c:pt idx="389" formatCode="0.0000">
                  <c:v>0.39</c:v>
                </c:pt>
                <c:pt idx="390" formatCode="0.0000">
                  <c:v>0.39</c:v>
                </c:pt>
                <c:pt idx="391" formatCode="0.0000">
                  <c:v>0.39</c:v>
                </c:pt>
                <c:pt idx="392" formatCode="0.0000">
                  <c:v>0.39</c:v>
                </c:pt>
                <c:pt idx="393" formatCode="0.0000">
                  <c:v>0.39</c:v>
                </c:pt>
                <c:pt idx="394" formatCode="0.0000">
                  <c:v>0.39</c:v>
                </c:pt>
                <c:pt idx="395" formatCode="0.0000">
                  <c:v>0.39</c:v>
                </c:pt>
                <c:pt idx="396" formatCode="0.0000">
                  <c:v>0.27300000000000002</c:v>
                </c:pt>
                <c:pt idx="397" formatCode="0.0000">
                  <c:v>0.27300000000000002</c:v>
                </c:pt>
                <c:pt idx="398" formatCode="0.0000">
                  <c:v>0.27300000000000002</c:v>
                </c:pt>
                <c:pt idx="399" formatCode="0.0000">
                  <c:v>0.27300000000000002</c:v>
                </c:pt>
                <c:pt idx="400" formatCode="0.0000">
                  <c:v>0.27300000000000002</c:v>
                </c:pt>
                <c:pt idx="401" formatCode="0.0000">
                  <c:v>0.27300000000000002</c:v>
                </c:pt>
                <c:pt idx="402" formatCode="0.0000">
                  <c:v>0.27300000000000002</c:v>
                </c:pt>
                <c:pt idx="403" formatCode="0.0000">
                  <c:v>0.27300000000000002</c:v>
                </c:pt>
                <c:pt idx="404" formatCode="0.0000">
                  <c:v>0.27300000000000002</c:v>
                </c:pt>
                <c:pt idx="405" formatCode="0.0000">
                  <c:v>0.27300000000000002</c:v>
                </c:pt>
                <c:pt idx="406" formatCode="0.0000">
                  <c:v>0.27300000000000002</c:v>
                </c:pt>
                <c:pt idx="407" formatCode="0.0000">
                  <c:v>0.27300000000000002</c:v>
                </c:pt>
                <c:pt idx="408" formatCode="0.0000">
                  <c:v>0.27300000000000002</c:v>
                </c:pt>
                <c:pt idx="409" formatCode="0.0000">
                  <c:v>0.27300000000000002</c:v>
                </c:pt>
                <c:pt idx="410" formatCode="0.0000">
                  <c:v>0.27300000000000002</c:v>
                </c:pt>
                <c:pt idx="411" formatCode="0.0000">
                  <c:v>0.27300000000000002</c:v>
                </c:pt>
                <c:pt idx="412" formatCode="0.0000">
                  <c:v>0.27300000000000002</c:v>
                </c:pt>
                <c:pt idx="413" formatCode="0.0000">
                  <c:v>0.27300000000000002</c:v>
                </c:pt>
                <c:pt idx="414" formatCode="0.0000">
                  <c:v>0.27300000000000002</c:v>
                </c:pt>
                <c:pt idx="415" formatCode="0.0000">
                  <c:v>0.27300000000000002</c:v>
                </c:pt>
                <c:pt idx="416" formatCode="0.0000">
                  <c:v>0.27300000000000002</c:v>
                </c:pt>
                <c:pt idx="417" formatCode="0.0000">
                  <c:v>0.27300000000000002</c:v>
                </c:pt>
                <c:pt idx="418" formatCode="0.0000">
                  <c:v>0.27300000000000002</c:v>
                </c:pt>
                <c:pt idx="419" formatCode="0.0000">
                  <c:v>0.27300000000000002</c:v>
                </c:pt>
                <c:pt idx="420" formatCode="0.0000">
                  <c:v>0.27300000000000002</c:v>
                </c:pt>
                <c:pt idx="421" formatCode="0.0000">
                  <c:v>0.27300000000000002</c:v>
                </c:pt>
                <c:pt idx="422" formatCode="0.0000">
                  <c:v>0.27300000000000002</c:v>
                </c:pt>
                <c:pt idx="423" formatCode="0.0000">
                  <c:v>0.27300000000000002</c:v>
                </c:pt>
                <c:pt idx="424" formatCode="0.0000">
                  <c:v>0.27300000000000002</c:v>
                </c:pt>
                <c:pt idx="425" formatCode="0.0000">
                  <c:v>0.27300000000000002</c:v>
                </c:pt>
                <c:pt idx="426" formatCode="0.0000">
                  <c:v>0.19500000000000001</c:v>
                </c:pt>
                <c:pt idx="427" formatCode="0.0000">
                  <c:v>0.19500000000000001</c:v>
                </c:pt>
                <c:pt idx="428" formatCode="0.0000">
                  <c:v>0.19500000000000001</c:v>
                </c:pt>
                <c:pt idx="429" formatCode="0.0000">
                  <c:v>0.19500000000000001</c:v>
                </c:pt>
                <c:pt idx="430" formatCode="0.0000">
                  <c:v>0.19500000000000001</c:v>
                </c:pt>
                <c:pt idx="431" formatCode="0.0000">
                  <c:v>0.19500000000000001</c:v>
                </c:pt>
                <c:pt idx="432" formatCode="0.0000">
                  <c:v>0.19500000000000001</c:v>
                </c:pt>
                <c:pt idx="433" formatCode="0.0000">
                  <c:v>0.19500000000000001</c:v>
                </c:pt>
                <c:pt idx="434" formatCode="0.0000">
                  <c:v>0.19500000000000001</c:v>
                </c:pt>
                <c:pt idx="435" formatCode="0.0000">
                  <c:v>0.19500000000000001</c:v>
                </c:pt>
                <c:pt idx="436" formatCode="0.0000">
                  <c:v>0.19500000000000001</c:v>
                </c:pt>
                <c:pt idx="437" formatCode="0.0000">
                  <c:v>0.19500000000000001</c:v>
                </c:pt>
                <c:pt idx="438" formatCode="0.0000">
                  <c:v>0.19500000000000001</c:v>
                </c:pt>
                <c:pt idx="439" formatCode="0.0000">
                  <c:v>0.19500000000000001</c:v>
                </c:pt>
                <c:pt idx="440" formatCode="0.0000">
                  <c:v>0.19500000000000001</c:v>
                </c:pt>
                <c:pt idx="441" formatCode="0.0000">
                  <c:v>0.19500000000000001</c:v>
                </c:pt>
                <c:pt idx="442" formatCode="0.0000">
                  <c:v>0.19500000000000001</c:v>
                </c:pt>
                <c:pt idx="443" formatCode="0.0000">
                  <c:v>0.19500000000000001</c:v>
                </c:pt>
                <c:pt idx="444" formatCode="0.0000">
                  <c:v>0.19500000000000001</c:v>
                </c:pt>
                <c:pt idx="445" formatCode="0.0000">
                  <c:v>0.19500000000000001</c:v>
                </c:pt>
                <c:pt idx="446" formatCode="0.0000">
                  <c:v>0.19500000000000001</c:v>
                </c:pt>
                <c:pt idx="447" formatCode="0.0000">
                  <c:v>0.19500000000000001</c:v>
                </c:pt>
                <c:pt idx="448" formatCode="0.0000">
                  <c:v>0.19500000000000001</c:v>
                </c:pt>
                <c:pt idx="449" formatCode="0.0000">
                  <c:v>0.19500000000000001</c:v>
                </c:pt>
                <c:pt idx="450" formatCode="0.0000">
                  <c:v>0.19500000000000001</c:v>
                </c:pt>
                <c:pt idx="451" formatCode="0.0000">
                  <c:v>0.19500000000000001</c:v>
                </c:pt>
                <c:pt idx="452" formatCode="0.0000">
                  <c:v>0.19500000000000001</c:v>
                </c:pt>
                <c:pt idx="453" formatCode="0.0000">
                  <c:v>0.19500000000000001</c:v>
                </c:pt>
                <c:pt idx="454" formatCode="0.0000">
                  <c:v>0.19500000000000001</c:v>
                </c:pt>
                <c:pt idx="455" formatCode="0.0000">
                  <c:v>0.19500000000000001</c:v>
                </c:pt>
                <c:pt idx="456" formatCode="0.0000">
                  <c:v>0.19500000000000001</c:v>
                </c:pt>
                <c:pt idx="457" formatCode="0.0000">
                  <c:v>0.32500000000000001</c:v>
                </c:pt>
                <c:pt idx="458" formatCode="0.0000">
                  <c:v>0.32500000000000001</c:v>
                </c:pt>
                <c:pt idx="459" formatCode="0.0000">
                  <c:v>0.32500000000000001</c:v>
                </c:pt>
                <c:pt idx="460" formatCode="0.0000">
                  <c:v>0.32500000000000001</c:v>
                </c:pt>
                <c:pt idx="461" formatCode="0.0000">
                  <c:v>0.32500000000000001</c:v>
                </c:pt>
                <c:pt idx="462" formatCode="0.0000">
                  <c:v>0.32500000000000001</c:v>
                </c:pt>
                <c:pt idx="463" formatCode="0.0000">
                  <c:v>0.32500000000000001</c:v>
                </c:pt>
                <c:pt idx="464" formatCode="0.0000">
                  <c:v>0.32500000000000001</c:v>
                </c:pt>
                <c:pt idx="465" formatCode="0.0000">
                  <c:v>0.32500000000000001</c:v>
                </c:pt>
                <c:pt idx="466" formatCode="0.0000">
                  <c:v>0.32500000000000001</c:v>
                </c:pt>
                <c:pt idx="467" formatCode="0.0000">
                  <c:v>0.32500000000000001</c:v>
                </c:pt>
                <c:pt idx="468" formatCode="0.0000">
                  <c:v>0.32500000000000001</c:v>
                </c:pt>
                <c:pt idx="469" formatCode="0.0000">
                  <c:v>0.32500000000000001</c:v>
                </c:pt>
                <c:pt idx="470" formatCode="0.0000">
                  <c:v>0.32500000000000001</c:v>
                </c:pt>
                <c:pt idx="471" formatCode="0.0000">
                  <c:v>0.32500000000000001</c:v>
                </c:pt>
                <c:pt idx="472" formatCode="0.0000">
                  <c:v>0.32500000000000001</c:v>
                </c:pt>
                <c:pt idx="473" formatCode="0.0000">
                  <c:v>0.32500000000000001</c:v>
                </c:pt>
                <c:pt idx="474" formatCode="0.0000">
                  <c:v>0.32500000000000001</c:v>
                </c:pt>
                <c:pt idx="475" formatCode="0.0000">
                  <c:v>0.32500000000000001</c:v>
                </c:pt>
                <c:pt idx="476" formatCode="0.0000">
                  <c:v>0.32500000000000001</c:v>
                </c:pt>
                <c:pt idx="477" formatCode="0.0000">
                  <c:v>0.32500000000000001</c:v>
                </c:pt>
                <c:pt idx="478" formatCode="0.0000">
                  <c:v>0.32500000000000001</c:v>
                </c:pt>
                <c:pt idx="479" formatCode="0.0000">
                  <c:v>0.32500000000000001</c:v>
                </c:pt>
                <c:pt idx="480" formatCode="0.0000">
                  <c:v>0.32500000000000001</c:v>
                </c:pt>
                <c:pt idx="481" formatCode="0.0000">
                  <c:v>0.32500000000000001</c:v>
                </c:pt>
                <c:pt idx="482" formatCode="0.0000">
                  <c:v>0.32500000000000001</c:v>
                </c:pt>
                <c:pt idx="483" formatCode="0.0000">
                  <c:v>0.32500000000000001</c:v>
                </c:pt>
                <c:pt idx="484" formatCode="0.0000">
                  <c:v>0.32500000000000001</c:v>
                </c:pt>
                <c:pt idx="485" formatCode="0.0000">
                  <c:v>0.32500000000000001</c:v>
                </c:pt>
                <c:pt idx="486" formatCode="0.0000">
                  <c:v>0.32500000000000001</c:v>
                </c:pt>
                <c:pt idx="487" formatCode="0.0000">
                  <c:v>0.52</c:v>
                </c:pt>
                <c:pt idx="488" formatCode="0.0000">
                  <c:v>0.52</c:v>
                </c:pt>
                <c:pt idx="489" formatCode="0.0000">
                  <c:v>0.52</c:v>
                </c:pt>
                <c:pt idx="490" formatCode="0.0000">
                  <c:v>0.52</c:v>
                </c:pt>
                <c:pt idx="491" formatCode="0.0000">
                  <c:v>0.52</c:v>
                </c:pt>
                <c:pt idx="492" formatCode="0.0000">
                  <c:v>0.52</c:v>
                </c:pt>
                <c:pt idx="493" formatCode="0.0000">
                  <c:v>0.52</c:v>
                </c:pt>
                <c:pt idx="494" formatCode="0.0000">
                  <c:v>0.52</c:v>
                </c:pt>
                <c:pt idx="495" formatCode="0.0000">
                  <c:v>0.52</c:v>
                </c:pt>
                <c:pt idx="496" formatCode="0.0000">
                  <c:v>0.52</c:v>
                </c:pt>
                <c:pt idx="497" formatCode="0.0000">
                  <c:v>0.52</c:v>
                </c:pt>
                <c:pt idx="498" formatCode="0.0000">
                  <c:v>0.52</c:v>
                </c:pt>
                <c:pt idx="499" formatCode="0.0000">
                  <c:v>0.52</c:v>
                </c:pt>
                <c:pt idx="500" formatCode="0.0000">
                  <c:v>0.52</c:v>
                </c:pt>
                <c:pt idx="501" formatCode="0.0000">
                  <c:v>0.52</c:v>
                </c:pt>
                <c:pt idx="502" formatCode="0.0000">
                  <c:v>0.52</c:v>
                </c:pt>
                <c:pt idx="503" formatCode="0.0000">
                  <c:v>0.52</c:v>
                </c:pt>
                <c:pt idx="504" formatCode="0.0000">
                  <c:v>0.52</c:v>
                </c:pt>
                <c:pt idx="505" formatCode="0.0000">
                  <c:v>0.52</c:v>
                </c:pt>
                <c:pt idx="506" formatCode="0.0000">
                  <c:v>0.52</c:v>
                </c:pt>
                <c:pt idx="507" formatCode="0.0000">
                  <c:v>0.52</c:v>
                </c:pt>
                <c:pt idx="508" formatCode="0.0000">
                  <c:v>0.52</c:v>
                </c:pt>
                <c:pt idx="509" formatCode="0.0000">
                  <c:v>0.52</c:v>
                </c:pt>
                <c:pt idx="510" formatCode="0.0000">
                  <c:v>0.52</c:v>
                </c:pt>
                <c:pt idx="511" formatCode="0.0000">
                  <c:v>0.52</c:v>
                </c:pt>
                <c:pt idx="512" formatCode="0.0000">
                  <c:v>0.52</c:v>
                </c:pt>
                <c:pt idx="513" formatCode="0.0000">
                  <c:v>0.52</c:v>
                </c:pt>
                <c:pt idx="514" formatCode="0.0000">
                  <c:v>0.52</c:v>
                </c:pt>
                <c:pt idx="515" formatCode="0.0000">
                  <c:v>0.52</c:v>
                </c:pt>
                <c:pt idx="516" formatCode="0.0000">
                  <c:v>0.52</c:v>
                </c:pt>
                <c:pt idx="517" formatCode="0.0000">
                  <c:v>0.52</c:v>
                </c:pt>
                <c:pt idx="518" formatCode="0.0000">
                  <c:v>0.65</c:v>
                </c:pt>
                <c:pt idx="519" formatCode="0.0000">
                  <c:v>0.65</c:v>
                </c:pt>
                <c:pt idx="520" formatCode="0.0000">
                  <c:v>0.65</c:v>
                </c:pt>
                <c:pt idx="521" formatCode="0.0000">
                  <c:v>0.65</c:v>
                </c:pt>
                <c:pt idx="522" formatCode="0.0000">
                  <c:v>0.65</c:v>
                </c:pt>
                <c:pt idx="523" formatCode="0.0000">
                  <c:v>0.65</c:v>
                </c:pt>
                <c:pt idx="524" formatCode="0.0000">
                  <c:v>0.65</c:v>
                </c:pt>
                <c:pt idx="525" formatCode="0.0000">
                  <c:v>0.65</c:v>
                </c:pt>
                <c:pt idx="526" formatCode="0.0000">
                  <c:v>0.65</c:v>
                </c:pt>
                <c:pt idx="527" formatCode="0.0000">
                  <c:v>0.65</c:v>
                </c:pt>
                <c:pt idx="528" formatCode="0.0000">
                  <c:v>0.65</c:v>
                </c:pt>
                <c:pt idx="529" formatCode="0.0000">
                  <c:v>0.65</c:v>
                </c:pt>
                <c:pt idx="530" formatCode="0.0000">
                  <c:v>0.65</c:v>
                </c:pt>
                <c:pt idx="531" formatCode="0.0000">
                  <c:v>0.65</c:v>
                </c:pt>
                <c:pt idx="532" formatCode="0.0000">
                  <c:v>0.65</c:v>
                </c:pt>
                <c:pt idx="533" formatCode="0.0000">
                  <c:v>0.65</c:v>
                </c:pt>
                <c:pt idx="534" formatCode="0.0000">
                  <c:v>0.65</c:v>
                </c:pt>
                <c:pt idx="535" formatCode="0.0000">
                  <c:v>0.65</c:v>
                </c:pt>
                <c:pt idx="536" formatCode="0.0000">
                  <c:v>0.65</c:v>
                </c:pt>
                <c:pt idx="537" formatCode="0.0000">
                  <c:v>0.65</c:v>
                </c:pt>
                <c:pt idx="538" formatCode="0.0000">
                  <c:v>0.65</c:v>
                </c:pt>
                <c:pt idx="539" formatCode="0.0000">
                  <c:v>0.65</c:v>
                </c:pt>
                <c:pt idx="540" formatCode="0.0000">
                  <c:v>0.65</c:v>
                </c:pt>
                <c:pt idx="541" formatCode="0.0000">
                  <c:v>0.65</c:v>
                </c:pt>
                <c:pt idx="542" formatCode="0.0000">
                  <c:v>0.65</c:v>
                </c:pt>
                <c:pt idx="543" formatCode="0.0000">
                  <c:v>0.65</c:v>
                </c:pt>
                <c:pt idx="544" formatCode="0.0000">
                  <c:v>0.65</c:v>
                </c:pt>
                <c:pt idx="545" formatCode="0.0000">
                  <c:v>0.65</c:v>
                </c:pt>
                <c:pt idx="546" formatCode="0.0000">
                  <c:v>0.65</c:v>
                </c:pt>
                <c:pt idx="547" formatCode="0.0000">
                  <c:v>0.65</c:v>
                </c:pt>
                <c:pt idx="548" formatCode="0.0000">
                  <c:v>0.65</c:v>
                </c:pt>
                <c:pt idx="549" formatCode="0.0000">
                  <c:v>0.39</c:v>
                </c:pt>
                <c:pt idx="550" formatCode="0.0000">
                  <c:v>0.39</c:v>
                </c:pt>
                <c:pt idx="551" formatCode="0.0000">
                  <c:v>0.39</c:v>
                </c:pt>
                <c:pt idx="552" formatCode="0.0000">
                  <c:v>0.39</c:v>
                </c:pt>
                <c:pt idx="553" formatCode="0.0000">
                  <c:v>0.39</c:v>
                </c:pt>
                <c:pt idx="554" formatCode="0.0000">
                  <c:v>0.39</c:v>
                </c:pt>
                <c:pt idx="555" formatCode="0.0000">
                  <c:v>0.39</c:v>
                </c:pt>
                <c:pt idx="556" formatCode="0.0000">
                  <c:v>0.39</c:v>
                </c:pt>
                <c:pt idx="557" formatCode="0.0000">
                  <c:v>0.39</c:v>
                </c:pt>
                <c:pt idx="558" formatCode="0.0000">
                  <c:v>0.39</c:v>
                </c:pt>
                <c:pt idx="559" formatCode="0.0000">
                  <c:v>0.39</c:v>
                </c:pt>
                <c:pt idx="560" formatCode="0.0000">
                  <c:v>0.39</c:v>
                </c:pt>
                <c:pt idx="561" formatCode="0.0000">
                  <c:v>0.39</c:v>
                </c:pt>
                <c:pt idx="562" formatCode="0.0000">
                  <c:v>0.39</c:v>
                </c:pt>
                <c:pt idx="563" formatCode="0.0000">
                  <c:v>0.39</c:v>
                </c:pt>
                <c:pt idx="564" formatCode="0.0000">
                  <c:v>0.39</c:v>
                </c:pt>
                <c:pt idx="565" formatCode="0.0000">
                  <c:v>0.39</c:v>
                </c:pt>
                <c:pt idx="566" formatCode="0.0000">
                  <c:v>0.39</c:v>
                </c:pt>
                <c:pt idx="567" formatCode="0.0000">
                  <c:v>0.39</c:v>
                </c:pt>
                <c:pt idx="568" formatCode="0.0000">
                  <c:v>0.39</c:v>
                </c:pt>
                <c:pt idx="569" formatCode="0.0000">
                  <c:v>0.39</c:v>
                </c:pt>
                <c:pt idx="570" formatCode="0.0000">
                  <c:v>0.39</c:v>
                </c:pt>
                <c:pt idx="571" formatCode="0.0000">
                  <c:v>0.39</c:v>
                </c:pt>
                <c:pt idx="572" formatCode="0.0000">
                  <c:v>0.39</c:v>
                </c:pt>
                <c:pt idx="573" formatCode="0.0000">
                  <c:v>0.39</c:v>
                </c:pt>
                <c:pt idx="574" formatCode="0.0000">
                  <c:v>0.39</c:v>
                </c:pt>
                <c:pt idx="575" formatCode="0.0000">
                  <c:v>0.39</c:v>
                </c:pt>
                <c:pt idx="576" formatCode="0.0000">
                  <c:v>0.39</c:v>
                </c:pt>
                <c:pt idx="577" formatCode="0.0000">
                  <c:v>0.39</c:v>
                </c:pt>
                <c:pt idx="578" formatCode="0.0000">
                  <c:v>0.39</c:v>
                </c:pt>
                <c:pt idx="579" formatCode="0.0000">
                  <c:v>0.79300000000000004</c:v>
                </c:pt>
                <c:pt idx="580" formatCode="0.0000">
                  <c:v>0.79300000000000004</c:v>
                </c:pt>
                <c:pt idx="581" formatCode="0.0000">
                  <c:v>0.79300000000000004</c:v>
                </c:pt>
                <c:pt idx="582" formatCode="0.0000">
                  <c:v>0.79300000000000004</c:v>
                </c:pt>
                <c:pt idx="583" formatCode="0.0000">
                  <c:v>0.79300000000000004</c:v>
                </c:pt>
                <c:pt idx="584" formatCode="0.0000">
                  <c:v>0.79300000000000004</c:v>
                </c:pt>
                <c:pt idx="585" formatCode="0.0000">
                  <c:v>0.79300000000000004</c:v>
                </c:pt>
                <c:pt idx="586" formatCode="0.0000">
                  <c:v>0.79300000000000004</c:v>
                </c:pt>
                <c:pt idx="587" formatCode="0.0000">
                  <c:v>0.79300000000000004</c:v>
                </c:pt>
                <c:pt idx="588" formatCode="0.0000">
                  <c:v>0.79300000000000004</c:v>
                </c:pt>
                <c:pt idx="589" formatCode="0.0000">
                  <c:v>0.79300000000000004</c:v>
                </c:pt>
                <c:pt idx="590" formatCode="0.0000">
                  <c:v>0.79300000000000004</c:v>
                </c:pt>
                <c:pt idx="591" formatCode="0.0000">
                  <c:v>0.79300000000000004</c:v>
                </c:pt>
                <c:pt idx="592" formatCode="0.0000">
                  <c:v>0.79300000000000004</c:v>
                </c:pt>
                <c:pt idx="593" formatCode="0.0000">
                  <c:v>0.81900000000000006</c:v>
                </c:pt>
                <c:pt idx="594" formatCode="0.0000">
                  <c:v>0.81900000000000006</c:v>
                </c:pt>
                <c:pt idx="595" formatCode="0.0000">
                  <c:v>0.81900000000000006</c:v>
                </c:pt>
                <c:pt idx="596" formatCode="0.0000">
                  <c:v>0.81900000000000006</c:v>
                </c:pt>
                <c:pt idx="597" formatCode="0.0000">
                  <c:v>0.81900000000000006</c:v>
                </c:pt>
                <c:pt idx="598" formatCode="0.0000">
                  <c:v>0.81900000000000006</c:v>
                </c:pt>
                <c:pt idx="599" formatCode="0.0000">
                  <c:v>0.81900000000000006</c:v>
                </c:pt>
                <c:pt idx="600" formatCode="0.0000">
                  <c:v>0.81900000000000006</c:v>
                </c:pt>
                <c:pt idx="601" formatCode="0.0000">
                  <c:v>0.81900000000000006</c:v>
                </c:pt>
                <c:pt idx="602" formatCode="0.0000">
                  <c:v>0.81900000000000006</c:v>
                </c:pt>
                <c:pt idx="603" formatCode="0.0000">
                  <c:v>0.81900000000000006</c:v>
                </c:pt>
                <c:pt idx="604" formatCode="0.0000">
                  <c:v>0.81900000000000006</c:v>
                </c:pt>
                <c:pt idx="605" formatCode="0.0000">
                  <c:v>0.81900000000000006</c:v>
                </c:pt>
                <c:pt idx="606" formatCode="0.0000">
                  <c:v>0.81900000000000006</c:v>
                </c:pt>
                <c:pt idx="607" formatCode="0.0000">
                  <c:v>0.81900000000000006</c:v>
                </c:pt>
                <c:pt idx="608" formatCode="0.0000">
                  <c:v>0.81900000000000006</c:v>
                </c:pt>
                <c:pt idx="609" formatCode="0.0000">
                  <c:v>0.81900000000000006</c:v>
                </c:pt>
                <c:pt idx="610" formatCode="0.0000">
                  <c:v>0.49400000000000005</c:v>
                </c:pt>
                <c:pt idx="611" formatCode="0.0000">
                  <c:v>0.49400000000000005</c:v>
                </c:pt>
                <c:pt idx="612" formatCode="0.0000">
                  <c:v>0.49400000000000005</c:v>
                </c:pt>
                <c:pt idx="613" formatCode="0.0000">
                  <c:v>0.49400000000000005</c:v>
                </c:pt>
                <c:pt idx="614" formatCode="0.0000">
                  <c:v>0.49400000000000005</c:v>
                </c:pt>
                <c:pt idx="615" formatCode="0.0000">
                  <c:v>0.49400000000000005</c:v>
                </c:pt>
                <c:pt idx="616" formatCode="0.0000">
                  <c:v>0.49400000000000005</c:v>
                </c:pt>
                <c:pt idx="617" formatCode="0.0000">
                  <c:v>0.49400000000000005</c:v>
                </c:pt>
                <c:pt idx="618" formatCode="0.0000">
                  <c:v>0.49400000000000005</c:v>
                </c:pt>
                <c:pt idx="619" formatCode="0.0000">
                  <c:v>0.49400000000000005</c:v>
                </c:pt>
                <c:pt idx="620" formatCode="0.0000">
                  <c:v>0.49400000000000005</c:v>
                </c:pt>
                <c:pt idx="621" formatCode="0.0000">
                  <c:v>0.49400000000000005</c:v>
                </c:pt>
                <c:pt idx="622" formatCode="0.0000">
                  <c:v>0.49400000000000005</c:v>
                </c:pt>
                <c:pt idx="623" formatCode="0.0000">
                  <c:v>0.49400000000000005</c:v>
                </c:pt>
                <c:pt idx="624" formatCode="0.0000">
                  <c:v>0.49400000000000005</c:v>
                </c:pt>
                <c:pt idx="625" formatCode="0.0000">
                  <c:v>7.8E-2</c:v>
                </c:pt>
                <c:pt idx="626" formatCode="0.0000">
                  <c:v>7.8E-2</c:v>
                </c:pt>
                <c:pt idx="627" formatCode="0.0000">
                  <c:v>7.8E-2</c:v>
                </c:pt>
                <c:pt idx="628" formatCode="0.0000">
                  <c:v>7.8E-2</c:v>
                </c:pt>
                <c:pt idx="629" formatCode="0.0000">
                  <c:v>7.8E-2</c:v>
                </c:pt>
                <c:pt idx="630" formatCode="0.0000">
                  <c:v>7.8E-2</c:v>
                </c:pt>
                <c:pt idx="631" formatCode="0.0000">
                  <c:v>7.8E-2</c:v>
                </c:pt>
                <c:pt idx="632" formatCode="0.0000">
                  <c:v>7.8E-2</c:v>
                </c:pt>
                <c:pt idx="633" formatCode="0.0000">
                  <c:v>7.8E-2</c:v>
                </c:pt>
                <c:pt idx="634" formatCode="0.0000">
                  <c:v>7.8E-2</c:v>
                </c:pt>
                <c:pt idx="635" formatCode="0.0000">
                  <c:v>7.8E-2</c:v>
                </c:pt>
                <c:pt idx="636" formatCode="0.0000">
                  <c:v>7.8E-2</c:v>
                </c:pt>
                <c:pt idx="637" formatCode="0.0000">
                  <c:v>7.8E-2</c:v>
                </c:pt>
                <c:pt idx="638" formatCode="0.0000">
                  <c:v>7.8E-2</c:v>
                </c:pt>
                <c:pt idx="639" formatCode="0.0000">
                  <c:v>7.8E-2</c:v>
                </c:pt>
                <c:pt idx="640" formatCode="0.0000">
                  <c:v>7.8E-2</c:v>
                </c:pt>
                <c:pt idx="641" formatCode="0.0000">
                  <c:v>7.8E-2</c:v>
                </c:pt>
                <c:pt idx="642" formatCode="0.0000">
                  <c:v>7.8E-2</c:v>
                </c:pt>
                <c:pt idx="643" formatCode="0.0000">
                  <c:v>7.8E-2</c:v>
                </c:pt>
                <c:pt idx="644" formatCode="0.0000">
                  <c:v>7.8E-2</c:v>
                </c:pt>
                <c:pt idx="645" formatCode="0.0000">
                  <c:v>7.8E-2</c:v>
                </c:pt>
                <c:pt idx="646" formatCode="0.0000">
                  <c:v>7.8E-2</c:v>
                </c:pt>
                <c:pt idx="647" formatCode="0.0000">
                  <c:v>7.8E-2</c:v>
                </c:pt>
                <c:pt idx="648" formatCode="0.0000">
                  <c:v>7.8E-2</c:v>
                </c:pt>
                <c:pt idx="649" formatCode="0.0000">
                  <c:v>7.8E-2</c:v>
                </c:pt>
                <c:pt idx="650" formatCode="0.0000">
                  <c:v>7.8E-2</c:v>
                </c:pt>
                <c:pt idx="651" formatCode="0.0000">
                  <c:v>7.8E-2</c:v>
                </c:pt>
                <c:pt idx="652" formatCode="0.0000">
                  <c:v>7.8E-2</c:v>
                </c:pt>
                <c:pt idx="653" formatCode="0.0000">
                  <c:v>7.8E-2</c:v>
                </c:pt>
                <c:pt idx="654" formatCode="0.0000">
                  <c:v>7.8E-2</c:v>
                </c:pt>
                <c:pt idx="655" formatCode="0.0000">
                  <c:v>1.3</c:v>
                </c:pt>
                <c:pt idx="656" formatCode="0.0000">
                  <c:v>1.3</c:v>
                </c:pt>
                <c:pt idx="657" formatCode="0.0000">
                  <c:v>1.3</c:v>
                </c:pt>
                <c:pt idx="658" formatCode="0.0000">
                  <c:v>1.3</c:v>
                </c:pt>
                <c:pt idx="659" formatCode="0.0000">
                  <c:v>1.3</c:v>
                </c:pt>
                <c:pt idx="660" formatCode="0.0000">
                  <c:v>1.3</c:v>
                </c:pt>
                <c:pt idx="661" formatCode="0.0000">
                  <c:v>1.3</c:v>
                </c:pt>
                <c:pt idx="662" formatCode="0.0000">
                  <c:v>1.3</c:v>
                </c:pt>
                <c:pt idx="663" formatCode="0.0000">
                  <c:v>1.3</c:v>
                </c:pt>
                <c:pt idx="664" formatCode="0.0000">
                  <c:v>1.3</c:v>
                </c:pt>
                <c:pt idx="665" formatCode="0.0000">
                  <c:v>1.3</c:v>
                </c:pt>
                <c:pt idx="666" formatCode="0.0000">
                  <c:v>1.3</c:v>
                </c:pt>
                <c:pt idx="667" formatCode="0.0000">
                  <c:v>1.3</c:v>
                </c:pt>
                <c:pt idx="668" formatCode="0.0000">
                  <c:v>1.3</c:v>
                </c:pt>
                <c:pt idx="669" formatCode="0.0000">
                  <c:v>1.3</c:v>
                </c:pt>
                <c:pt idx="670" formatCode="0.0000">
                  <c:v>1.3</c:v>
                </c:pt>
                <c:pt idx="671" formatCode="0.0000">
                  <c:v>1.04</c:v>
                </c:pt>
                <c:pt idx="672" formatCode="0.0000">
                  <c:v>1.04</c:v>
                </c:pt>
                <c:pt idx="673" formatCode="0.0000">
                  <c:v>1.04</c:v>
                </c:pt>
                <c:pt idx="674" formatCode="0.0000">
                  <c:v>1.04</c:v>
                </c:pt>
                <c:pt idx="675" formatCode="0.0000">
                  <c:v>1.04</c:v>
                </c:pt>
                <c:pt idx="676" formatCode="0.0000">
                  <c:v>1.04</c:v>
                </c:pt>
                <c:pt idx="677" formatCode="0.0000">
                  <c:v>1.04</c:v>
                </c:pt>
                <c:pt idx="678" formatCode="0.0000">
                  <c:v>1.04</c:v>
                </c:pt>
                <c:pt idx="679" formatCode="0.0000">
                  <c:v>1.04</c:v>
                </c:pt>
                <c:pt idx="680" formatCode="0.0000">
                  <c:v>1.04</c:v>
                </c:pt>
                <c:pt idx="681" formatCode="0.0000">
                  <c:v>1.04</c:v>
                </c:pt>
                <c:pt idx="682" formatCode="0.0000">
                  <c:v>1.04</c:v>
                </c:pt>
                <c:pt idx="683" formatCode="0.0000">
                  <c:v>1.04</c:v>
                </c:pt>
                <c:pt idx="684" formatCode="0.0000">
                  <c:v>1.04</c:v>
                </c:pt>
                <c:pt idx="685" formatCode="0.0000">
                  <c:v>1.04</c:v>
                </c:pt>
                <c:pt idx="686" formatCode="0.0000">
                  <c:v>1.04</c:v>
                </c:pt>
                <c:pt idx="687" formatCode="0.0000">
                  <c:v>1.04</c:v>
                </c:pt>
                <c:pt idx="688" formatCode="0.0000">
                  <c:v>1.04</c:v>
                </c:pt>
                <c:pt idx="689" formatCode="0.0000">
                  <c:v>1.04</c:v>
                </c:pt>
                <c:pt idx="690" formatCode="0.0000">
                  <c:v>1.04</c:v>
                </c:pt>
                <c:pt idx="691" formatCode="0.0000">
                  <c:v>1.04</c:v>
                </c:pt>
                <c:pt idx="692" formatCode="0.0000">
                  <c:v>1.04</c:v>
                </c:pt>
                <c:pt idx="693" formatCode="0.0000">
                  <c:v>1.04</c:v>
                </c:pt>
                <c:pt idx="694" formatCode="0.0000">
                  <c:v>1.04</c:v>
                </c:pt>
                <c:pt idx="695" formatCode="0.0000">
                  <c:v>1.04</c:v>
                </c:pt>
                <c:pt idx="696" formatCode="0.0000">
                  <c:v>1.04</c:v>
                </c:pt>
                <c:pt idx="697" formatCode="0.0000">
                  <c:v>1.04</c:v>
                </c:pt>
                <c:pt idx="698" formatCode="0.0000">
                  <c:v>1.04</c:v>
                </c:pt>
                <c:pt idx="699" formatCode="0.0000">
                  <c:v>1.04</c:v>
                </c:pt>
                <c:pt idx="700" formatCode="0.0000">
                  <c:v>1.04</c:v>
                </c:pt>
                <c:pt idx="701" formatCode="0.0000">
                  <c:v>1.04</c:v>
                </c:pt>
                <c:pt idx="702" formatCode="0.0000">
                  <c:v>0.90999999999999992</c:v>
                </c:pt>
                <c:pt idx="703" formatCode="0.0000">
                  <c:v>0.90999999999999992</c:v>
                </c:pt>
                <c:pt idx="704" formatCode="0.0000">
                  <c:v>0.90999999999999992</c:v>
                </c:pt>
                <c:pt idx="705" formatCode="0.0000">
                  <c:v>0.90999999999999992</c:v>
                </c:pt>
                <c:pt idx="706" formatCode="0.0000">
                  <c:v>0.90999999999999992</c:v>
                </c:pt>
                <c:pt idx="707" formatCode="0.0000">
                  <c:v>0.90999999999999992</c:v>
                </c:pt>
                <c:pt idx="708" formatCode="0.0000">
                  <c:v>0.90999999999999992</c:v>
                </c:pt>
                <c:pt idx="709" formatCode="0.0000">
                  <c:v>0.90999999999999992</c:v>
                </c:pt>
                <c:pt idx="710" formatCode="0.0000">
                  <c:v>0.90999999999999992</c:v>
                </c:pt>
                <c:pt idx="711" formatCode="0.0000">
                  <c:v>0.90999999999999992</c:v>
                </c:pt>
                <c:pt idx="712" formatCode="0.0000">
                  <c:v>0.90999999999999992</c:v>
                </c:pt>
                <c:pt idx="713" formatCode="0.0000">
                  <c:v>0.90999999999999992</c:v>
                </c:pt>
                <c:pt idx="714" formatCode="0.0000">
                  <c:v>0.90999999999999992</c:v>
                </c:pt>
                <c:pt idx="715" formatCode="0.0000">
                  <c:v>0.90999999999999992</c:v>
                </c:pt>
                <c:pt idx="716" formatCode="0.0000">
                  <c:v>0.90999999999999992</c:v>
                </c:pt>
                <c:pt idx="717" formatCode="0.0000">
                  <c:v>0.90999999999999992</c:v>
                </c:pt>
                <c:pt idx="718" formatCode="0.0000">
                  <c:v>0.90999999999999992</c:v>
                </c:pt>
                <c:pt idx="719" formatCode="0.0000">
                  <c:v>0.90999999999999992</c:v>
                </c:pt>
                <c:pt idx="720" formatCode="0.0000">
                  <c:v>0.90999999999999992</c:v>
                </c:pt>
                <c:pt idx="721" formatCode="0.0000">
                  <c:v>0.90999999999999992</c:v>
                </c:pt>
                <c:pt idx="722" formatCode="0.0000">
                  <c:v>0.90999999999999992</c:v>
                </c:pt>
                <c:pt idx="723" formatCode="0.0000">
                  <c:v>0.90999999999999992</c:v>
                </c:pt>
                <c:pt idx="724" formatCode="0.0000">
                  <c:v>0.90999999999999992</c:v>
                </c:pt>
                <c:pt idx="725" formatCode="0.0000">
                  <c:v>0.90999999999999992</c:v>
                </c:pt>
                <c:pt idx="726" formatCode="0.0000">
                  <c:v>0.90999999999999992</c:v>
                </c:pt>
                <c:pt idx="727" formatCode="0.0000">
                  <c:v>0.90999999999999992</c:v>
                </c:pt>
                <c:pt idx="728" formatCode="0.0000">
                  <c:v>0.90999999999999992</c:v>
                </c:pt>
                <c:pt idx="729" formatCode="0.0000">
                  <c:v>0.90999999999999992</c:v>
                </c:pt>
                <c:pt idx="730" formatCode="0.0000">
                  <c:v>0.90999999999999992</c:v>
                </c:pt>
                <c:pt idx="731" formatCode="0.0000">
                  <c:v>0.90999999999999992</c:v>
                </c:pt>
                <c:pt idx="732" formatCode="0.0000">
                  <c:v>0.90999999999999992</c:v>
                </c:pt>
                <c:pt idx="733" formatCode="0.0000">
                  <c:v>0.90999999999999992</c:v>
                </c:pt>
                <c:pt idx="734" formatCode="0.0000">
                  <c:v>0.90999999999999992</c:v>
                </c:pt>
                <c:pt idx="735" formatCode="0.0000">
                  <c:v>0.90999999999999992</c:v>
                </c:pt>
                <c:pt idx="736" formatCode="0.0000">
                  <c:v>0.90999999999999992</c:v>
                </c:pt>
                <c:pt idx="737" formatCode="0.0000">
                  <c:v>0.90999999999999992</c:v>
                </c:pt>
                <c:pt idx="738" formatCode="0.0000">
                  <c:v>0.90999999999999992</c:v>
                </c:pt>
                <c:pt idx="739" formatCode="0.0000">
                  <c:v>0.90999999999999992</c:v>
                </c:pt>
                <c:pt idx="740" formatCode="0.0000">
                  <c:v>0.90999999999999992</c:v>
                </c:pt>
                <c:pt idx="741" formatCode="0.0000">
                  <c:v>0.90999999999999992</c:v>
                </c:pt>
                <c:pt idx="742" formatCode="0.0000">
                  <c:v>0.90999999999999992</c:v>
                </c:pt>
                <c:pt idx="743" formatCode="0.0000">
                  <c:v>0.90999999999999992</c:v>
                </c:pt>
                <c:pt idx="744" formatCode="0.0000">
                  <c:v>0.90999999999999992</c:v>
                </c:pt>
                <c:pt idx="745" formatCode="0.0000">
                  <c:v>0.90999999999999992</c:v>
                </c:pt>
                <c:pt idx="746" formatCode="0.0000">
                  <c:v>0.90999999999999992</c:v>
                </c:pt>
                <c:pt idx="747" formatCode="0.0000">
                  <c:v>0.90999999999999992</c:v>
                </c:pt>
                <c:pt idx="748" formatCode="0.0000">
                  <c:v>0.90999999999999992</c:v>
                </c:pt>
                <c:pt idx="749" formatCode="0.0000">
                  <c:v>0.90999999999999992</c:v>
                </c:pt>
                <c:pt idx="750" formatCode="0.0000">
                  <c:v>0.90999999999999992</c:v>
                </c:pt>
                <c:pt idx="751" formatCode="0.0000">
                  <c:v>0.90999999999999992</c:v>
                </c:pt>
                <c:pt idx="752" formatCode="0.0000">
                  <c:v>0.90999999999999992</c:v>
                </c:pt>
                <c:pt idx="753" formatCode="0.0000">
                  <c:v>0.90999999999999992</c:v>
                </c:pt>
                <c:pt idx="754" formatCode="0.0000">
                  <c:v>0.90999999999999992</c:v>
                </c:pt>
                <c:pt idx="755" formatCode="0.0000">
                  <c:v>0.90999999999999992</c:v>
                </c:pt>
                <c:pt idx="756" formatCode="0.0000">
                  <c:v>0.90999999999999992</c:v>
                </c:pt>
                <c:pt idx="757" formatCode="0.0000">
                  <c:v>0.90999999999999992</c:v>
                </c:pt>
                <c:pt idx="758" formatCode="0.0000">
                  <c:v>0.90999999999999992</c:v>
                </c:pt>
                <c:pt idx="759" formatCode="0.0000">
                  <c:v>0.90999999999999992</c:v>
                </c:pt>
                <c:pt idx="760" formatCode="0.0000">
                  <c:v>0.90999999999999992</c:v>
                </c:pt>
                <c:pt idx="761" formatCode="0.0000">
                  <c:v>0.90999999999999992</c:v>
                </c:pt>
                <c:pt idx="762" formatCode="0.0000">
                  <c:v>0.90999999999999992</c:v>
                </c:pt>
                <c:pt idx="763" formatCode="0.0000">
                  <c:v>0.90999999999999992</c:v>
                </c:pt>
                <c:pt idx="764" formatCode="0.0000">
                  <c:v>0.90999999999999992</c:v>
                </c:pt>
                <c:pt idx="765" formatCode="0.0000">
                  <c:v>0.90999999999999992</c:v>
                </c:pt>
                <c:pt idx="766" formatCode="0.0000">
                  <c:v>0.90999999999999992</c:v>
                </c:pt>
                <c:pt idx="767" formatCode="0.0000">
                  <c:v>0.90999999999999992</c:v>
                </c:pt>
                <c:pt idx="768" formatCode="0.0000">
                  <c:v>0.90999999999999992</c:v>
                </c:pt>
                <c:pt idx="769" formatCode="0.0000">
                  <c:v>0.90999999999999992</c:v>
                </c:pt>
                <c:pt idx="770" formatCode="0.0000">
                  <c:v>0.90999999999999992</c:v>
                </c:pt>
                <c:pt idx="771" formatCode="0.0000">
                  <c:v>0.90999999999999992</c:v>
                </c:pt>
                <c:pt idx="772" formatCode="0.0000">
                  <c:v>0.90999999999999992</c:v>
                </c:pt>
                <c:pt idx="773" formatCode="0.0000">
                  <c:v>0.90999999999999992</c:v>
                </c:pt>
                <c:pt idx="774" formatCode="0.0000">
                  <c:v>0.90999999999999992</c:v>
                </c:pt>
                <c:pt idx="775" formatCode="0.0000">
                  <c:v>0.90999999999999992</c:v>
                </c:pt>
                <c:pt idx="776" formatCode="0.0000">
                  <c:v>0.90999999999999992</c:v>
                </c:pt>
                <c:pt idx="777" formatCode="0.0000">
                  <c:v>0.90999999999999992</c:v>
                </c:pt>
                <c:pt idx="778" formatCode="0.0000">
                  <c:v>0.90999999999999992</c:v>
                </c:pt>
                <c:pt idx="779" formatCode="0.0000">
                  <c:v>0.90999999999999992</c:v>
                </c:pt>
                <c:pt idx="780" formatCode="0.0000">
                  <c:v>0.90999999999999992</c:v>
                </c:pt>
                <c:pt idx="781" formatCode="0.0000">
                  <c:v>0.90999999999999992</c:v>
                </c:pt>
                <c:pt idx="782" formatCode="0.0000">
                  <c:v>0.90999999999999992</c:v>
                </c:pt>
                <c:pt idx="783" formatCode="0.0000">
                  <c:v>0.90999999999999992</c:v>
                </c:pt>
                <c:pt idx="784" formatCode="0.0000">
                  <c:v>0.90999999999999992</c:v>
                </c:pt>
                <c:pt idx="785" formatCode="0.0000">
                  <c:v>0.90999999999999992</c:v>
                </c:pt>
                <c:pt idx="786" formatCode="0.0000">
                  <c:v>0.90999999999999992</c:v>
                </c:pt>
                <c:pt idx="787" formatCode="0.0000">
                  <c:v>0.90999999999999992</c:v>
                </c:pt>
                <c:pt idx="788" formatCode="0.0000">
                  <c:v>0.90999999999999992</c:v>
                </c:pt>
                <c:pt idx="789" formatCode="0.0000">
                  <c:v>0.90999999999999992</c:v>
                </c:pt>
                <c:pt idx="790" formatCode="0.0000">
                  <c:v>0.90999999999999992</c:v>
                </c:pt>
                <c:pt idx="791" formatCode="0.0000">
                  <c:v>0.90999999999999992</c:v>
                </c:pt>
                <c:pt idx="792" formatCode="0.0000">
                  <c:v>0.90999999999999992</c:v>
                </c:pt>
                <c:pt idx="793" formatCode="0.0000">
                  <c:v>0.90999999999999992</c:v>
                </c:pt>
                <c:pt idx="794" formatCode="0.0000">
                  <c:v>0.90999999999999992</c:v>
                </c:pt>
                <c:pt idx="795" formatCode="0.0000">
                  <c:v>0.90999999999999992</c:v>
                </c:pt>
                <c:pt idx="796" formatCode="0.0000">
                  <c:v>0.90999999999999992</c:v>
                </c:pt>
                <c:pt idx="797" formatCode="0.0000">
                  <c:v>0.90999999999999992</c:v>
                </c:pt>
                <c:pt idx="798" formatCode="0.0000">
                  <c:v>0.90999999999999992</c:v>
                </c:pt>
                <c:pt idx="799" formatCode="0.0000">
                  <c:v>0.90999999999999992</c:v>
                </c:pt>
                <c:pt idx="800" formatCode="0.0000">
                  <c:v>0.90999999999999992</c:v>
                </c:pt>
                <c:pt idx="801" formatCode="0.0000">
                  <c:v>0.90999999999999992</c:v>
                </c:pt>
                <c:pt idx="802" formatCode="0.0000">
                  <c:v>0.90999999999999992</c:v>
                </c:pt>
                <c:pt idx="803" formatCode="0.0000">
                  <c:v>0.90999999999999992</c:v>
                </c:pt>
                <c:pt idx="804" formatCode="0.0000">
                  <c:v>0.90999999999999992</c:v>
                </c:pt>
                <c:pt idx="805" formatCode="0.0000">
                  <c:v>0.90999999999999992</c:v>
                </c:pt>
                <c:pt idx="806" formatCode="0.0000">
                  <c:v>0.90999999999999992</c:v>
                </c:pt>
                <c:pt idx="807" formatCode="0.0000">
                  <c:v>0.90999999999999992</c:v>
                </c:pt>
                <c:pt idx="808" formatCode="0.0000">
                  <c:v>0.90999999999999992</c:v>
                </c:pt>
                <c:pt idx="809" formatCode="0.0000">
                  <c:v>0.90999999999999992</c:v>
                </c:pt>
                <c:pt idx="810" formatCode="0.0000">
                  <c:v>0.90999999999999992</c:v>
                </c:pt>
                <c:pt idx="811" formatCode="0.0000">
                  <c:v>0.90999999999999992</c:v>
                </c:pt>
                <c:pt idx="812" formatCode="0.0000">
                  <c:v>0.90999999999999992</c:v>
                </c:pt>
                <c:pt idx="813" formatCode="0.0000">
                  <c:v>0.90999999999999992</c:v>
                </c:pt>
                <c:pt idx="814" formatCode="0.0000">
                  <c:v>0.90999999999999992</c:v>
                </c:pt>
                <c:pt idx="815" formatCode="0.0000">
                  <c:v>0.90999999999999992</c:v>
                </c:pt>
                <c:pt idx="816" formatCode="0.0000">
                  <c:v>0.90999999999999992</c:v>
                </c:pt>
                <c:pt idx="817" formatCode="0.0000">
                  <c:v>0.90999999999999992</c:v>
                </c:pt>
                <c:pt idx="818" formatCode="0.0000">
                  <c:v>0.90999999999999992</c:v>
                </c:pt>
                <c:pt idx="819" formatCode="0.0000">
                  <c:v>0.90999999999999992</c:v>
                </c:pt>
                <c:pt idx="820" formatCode="0.0000">
                  <c:v>0.90999999999999992</c:v>
                </c:pt>
                <c:pt idx="821" formatCode="0.0000">
                  <c:v>0.90999999999999992</c:v>
                </c:pt>
                <c:pt idx="822" formatCode="0.0000">
                  <c:v>0.90999999999999992</c:v>
                </c:pt>
                <c:pt idx="823" formatCode="0.0000">
                  <c:v>0.90999999999999992</c:v>
                </c:pt>
                <c:pt idx="824" formatCode="0.0000">
                  <c:v>0.90999999999999992</c:v>
                </c:pt>
                <c:pt idx="825" formatCode="0.0000">
                  <c:v>0.90999999999999992</c:v>
                </c:pt>
                <c:pt idx="826" formatCode="0.0000">
                  <c:v>0.90999999999999992</c:v>
                </c:pt>
                <c:pt idx="827" formatCode="0.0000">
                  <c:v>0.90999999999999992</c:v>
                </c:pt>
                <c:pt idx="828" formatCode="0.0000">
                  <c:v>0.90999999999999992</c:v>
                </c:pt>
                <c:pt idx="829" formatCode="0.0000">
                  <c:v>0.90999999999999992</c:v>
                </c:pt>
                <c:pt idx="830" formatCode="0.0000">
                  <c:v>0.90999999999999992</c:v>
                </c:pt>
                <c:pt idx="831" formatCode="0.0000">
                  <c:v>0.90999999999999992</c:v>
                </c:pt>
                <c:pt idx="832" formatCode="0.0000">
                  <c:v>0.90999999999999992</c:v>
                </c:pt>
                <c:pt idx="833" formatCode="0.0000">
                  <c:v>0.90999999999999992</c:v>
                </c:pt>
                <c:pt idx="834" formatCode="0.0000">
                  <c:v>0.90999999999999992</c:v>
                </c:pt>
                <c:pt idx="835" formatCode="0.0000">
                  <c:v>0.90999999999999992</c:v>
                </c:pt>
                <c:pt idx="836" formatCode="0.0000">
                  <c:v>0.90999999999999992</c:v>
                </c:pt>
                <c:pt idx="837" formatCode="0.0000">
                  <c:v>0.90999999999999992</c:v>
                </c:pt>
                <c:pt idx="838" formatCode="0.0000">
                  <c:v>0.90999999999999992</c:v>
                </c:pt>
                <c:pt idx="839" formatCode="0.0000">
                  <c:v>0.90999999999999992</c:v>
                </c:pt>
                <c:pt idx="840" formatCode="0.0000">
                  <c:v>0.90999999999999992</c:v>
                </c:pt>
                <c:pt idx="841" formatCode="0.0000">
                  <c:v>0.90999999999999992</c:v>
                </c:pt>
                <c:pt idx="842" formatCode="0.0000">
                  <c:v>0.90999999999999992</c:v>
                </c:pt>
                <c:pt idx="843" formatCode="0.0000">
                  <c:v>0.90999999999999992</c:v>
                </c:pt>
                <c:pt idx="844" formatCode="0.0000">
                  <c:v>0.90999999999999992</c:v>
                </c:pt>
                <c:pt idx="845" formatCode="0.0000">
                  <c:v>0.90999999999999992</c:v>
                </c:pt>
                <c:pt idx="846" formatCode="0.0000">
                  <c:v>0.90999999999999992</c:v>
                </c:pt>
                <c:pt idx="847" formatCode="0.0000">
                  <c:v>0.90999999999999992</c:v>
                </c:pt>
                <c:pt idx="848" formatCode="0.0000">
                  <c:v>0.90999999999999992</c:v>
                </c:pt>
                <c:pt idx="849" formatCode="0.0000">
                  <c:v>0.90999999999999992</c:v>
                </c:pt>
                <c:pt idx="850" formatCode="0.0000">
                  <c:v>0.90999999999999992</c:v>
                </c:pt>
                <c:pt idx="851" formatCode="0.0000">
                  <c:v>0.90999999999999992</c:v>
                </c:pt>
                <c:pt idx="852" formatCode="0.0000">
                  <c:v>0.90999999999999992</c:v>
                </c:pt>
                <c:pt idx="853" formatCode="0.0000">
                  <c:v>0.90999999999999992</c:v>
                </c:pt>
                <c:pt idx="854" formatCode="0.0000">
                  <c:v>0.90999999999999992</c:v>
                </c:pt>
                <c:pt idx="855" formatCode="0.0000">
                  <c:v>0.90999999999999992</c:v>
                </c:pt>
                <c:pt idx="856" formatCode="0.0000">
                  <c:v>0.90999999999999992</c:v>
                </c:pt>
                <c:pt idx="857" formatCode="0.0000">
                  <c:v>0.90999999999999992</c:v>
                </c:pt>
                <c:pt idx="858" formatCode="0.0000">
                  <c:v>0.90999999999999992</c:v>
                </c:pt>
                <c:pt idx="859" formatCode="0.0000">
                  <c:v>0.90999999999999992</c:v>
                </c:pt>
                <c:pt idx="860" formatCode="0.0000">
                  <c:v>0.90999999999999992</c:v>
                </c:pt>
                <c:pt idx="861" formatCode="0.0000">
                  <c:v>0.90999999999999992</c:v>
                </c:pt>
                <c:pt idx="862" formatCode="0.0000">
                  <c:v>0.90999999999999992</c:v>
                </c:pt>
                <c:pt idx="863" formatCode="0.0000">
                  <c:v>0.90999999999999992</c:v>
                </c:pt>
                <c:pt idx="864" formatCode="0.0000">
                  <c:v>0.90999999999999992</c:v>
                </c:pt>
                <c:pt idx="865" formatCode="0.0000">
                  <c:v>0.90999999999999992</c:v>
                </c:pt>
                <c:pt idx="866" formatCode="0.0000">
                  <c:v>0.90999999999999992</c:v>
                </c:pt>
                <c:pt idx="867" formatCode="0.0000">
                  <c:v>0.90999999999999992</c:v>
                </c:pt>
                <c:pt idx="868" formatCode="0.0000">
                  <c:v>0.90999999999999992</c:v>
                </c:pt>
                <c:pt idx="869" formatCode="0.0000">
                  <c:v>0.90999999999999992</c:v>
                </c:pt>
                <c:pt idx="870" formatCode="0.0000">
                  <c:v>0.90999999999999992</c:v>
                </c:pt>
                <c:pt idx="871" formatCode="0.0000">
                  <c:v>0.90999999999999992</c:v>
                </c:pt>
                <c:pt idx="872" formatCode="0.0000">
                  <c:v>0.90999999999999992</c:v>
                </c:pt>
                <c:pt idx="873" formatCode="0.0000">
                  <c:v>0.90999999999999992</c:v>
                </c:pt>
                <c:pt idx="874" formatCode="0.0000">
                  <c:v>0.90999999999999992</c:v>
                </c:pt>
                <c:pt idx="875" formatCode="0.0000">
                  <c:v>0.90999999999999992</c:v>
                </c:pt>
                <c:pt idx="876" formatCode="0.0000">
                  <c:v>0.90999999999999992</c:v>
                </c:pt>
                <c:pt idx="877" formatCode="0.0000">
                  <c:v>0.90999999999999992</c:v>
                </c:pt>
                <c:pt idx="878" formatCode="0.0000">
                  <c:v>0.90999999999999992</c:v>
                </c:pt>
                <c:pt idx="879" formatCode="0.0000">
                  <c:v>0.90999999999999992</c:v>
                </c:pt>
                <c:pt idx="880" formatCode="0.0000">
                  <c:v>0.90999999999999992</c:v>
                </c:pt>
                <c:pt idx="881" formatCode="0.0000">
                  <c:v>0.90999999999999992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8D8-4932-BBCF-0F1529B0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434240"/>
        <c:axId val="1180427584"/>
      </c:scatterChart>
      <c:valAx>
        <c:axId val="1990035727"/>
        <c:scaling>
          <c:orientation val="minMax"/>
          <c:max val="44780"/>
          <c:min val="4389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>
                    <a:solidFill>
                      <a:sysClr val="windowText" lastClr="000000"/>
                    </a:solidFill>
                  </a:rPr>
                  <a:t>Monate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28655"/>
        <c:crosses val="autoZero"/>
        <c:crossBetween val="midCat"/>
        <c:majorUnit val="30.5"/>
      </c:valAx>
      <c:valAx>
        <c:axId val="1990028655"/>
        <c:scaling>
          <c:orientation val="minMax"/>
          <c:max val="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</a:rPr>
                  <a:t>Menschen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0035727"/>
        <c:crosses val="autoZero"/>
        <c:crossBetween val="midCat"/>
        <c:majorUnit val="500000"/>
      </c:valAx>
      <c:valAx>
        <c:axId val="1180427584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434240"/>
        <c:crosses val="max"/>
        <c:crossBetween val="midCat"/>
      </c:valAx>
      <c:valAx>
        <c:axId val="11804342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1804275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311351572070229"/>
          <c:y val="0.1871552253151455"/>
          <c:w val="0.20202529614077427"/>
          <c:h val="0.30549900333168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369094</xdr:colOff>
      <xdr:row>3</xdr:row>
      <xdr:rowOff>80964</xdr:rowOff>
    </xdr:from>
    <xdr:to>
      <xdr:col>67</xdr:col>
      <xdr:colOff>635794</xdr:colOff>
      <xdr:row>35</xdr:row>
      <xdr:rowOff>107157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6DDE4A12-54F8-4CA8-B4EE-AEC299A1A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17</xdr:col>
      <xdr:colOff>345282</xdr:colOff>
      <xdr:row>14</xdr:row>
      <xdr:rowOff>109539</xdr:rowOff>
    </xdr:from>
    <xdr:to>
      <xdr:col>18</xdr:col>
      <xdr:colOff>504825</xdr:colOff>
      <xdr:row>16</xdr:row>
      <xdr:rowOff>71353</xdr:rowOff>
    </xdr:to>
    <xdr:pic>
      <xdr:nvPicPr>
        <xdr:cNvPr id="10" name="Grafik 9">
          <a:extLst>
            <a:ext uri="{FF2B5EF4-FFF2-40B4-BE49-F238E27FC236}">
              <a16:creationId xmlns:a16="http://schemas.microsoft.com/office/drawing/2014/main" id="{A8E40B86-A1EF-4F8D-AE60-885F04627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99282" y="2900364"/>
          <a:ext cx="921543" cy="342814"/>
        </a:xfrm>
        <a:prstGeom prst="rect">
          <a:avLst/>
        </a:prstGeom>
      </xdr:spPr>
    </xdr:pic>
    <xdr:clientData/>
  </xdr:twoCellAnchor>
  <xdr:twoCellAnchor editAs="oneCell">
    <xdr:from>
      <xdr:col>22</xdr:col>
      <xdr:colOff>607218</xdr:colOff>
      <xdr:row>9</xdr:row>
      <xdr:rowOff>23813</xdr:rowOff>
    </xdr:from>
    <xdr:to>
      <xdr:col>39</xdr:col>
      <xdr:colOff>130969</xdr:colOff>
      <xdr:row>38</xdr:row>
      <xdr:rowOff>122619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2A74E363-3D8B-4935-835F-745718C5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454562" y="1857376"/>
          <a:ext cx="12477751" cy="5623306"/>
        </a:xfrm>
        <a:prstGeom prst="rect">
          <a:avLst/>
        </a:prstGeom>
      </xdr:spPr>
    </xdr:pic>
    <xdr:clientData/>
  </xdr:twoCellAnchor>
  <xdr:twoCellAnchor>
    <xdr:from>
      <xdr:col>22</xdr:col>
      <xdr:colOff>142875</xdr:colOff>
      <xdr:row>4</xdr:row>
      <xdr:rowOff>95249</xdr:rowOff>
    </xdr:from>
    <xdr:to>
      <xdr:col>43</xdr:col>
      <xdr:colOff>142874</xdr:colOff>
      <xdr:row>39</xdr:row>
      <xdr:rowOff>142873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4693BE89-52B5-499F-AC65-48A34797D9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0</xdr:colOff>
      <xdr:row>42</xdr:row>
      <xdr:rowOff>166688</xdr:rowOff>
    </xdr:from>
    <xdr:to>
      <xdr:col>42</xdr:col>
      <xdr:colOff>511968</xdr:colOff>
      <xdr:row>78</xdr:row>
      <xdr:rowOff>23813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7AD69EFB-DFD7-427B-9714-712A0E27BC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5</xdr:col>
      <xdr:colOff>35719</xdr:colOff>
      <xdr:row>7</xdr:row>
      <xdr:rowOff>178594</xdr:rowOff>
    </xdr:from>
    <xdr:to>
      <xdr:col>8</xdr:col>
      <xdr:colOff>125573</xdr:colOff>
      <xdr:row>16</xdr:row>
      <xdr:rowOff>5269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id="{AA69F844-25DF-4FCE-B151-3E90C6120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45719" y="1595438"/>
          <a:ext cx="2375854" cy="1576894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7</xdr:row>
      <xdr:rowOff>190501</xdr:rowOff>
    </xdr:from>
    <xdr:to>
      <xdr:col>10</xdr:col>
      <xdr:colOff>338339</xdr:colOff>
      <xdr:row>16</xdr:row>
      <xdr:rowOff>47625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A0F5A500-97DB-4027-AE54-C278E1C2A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96062" y="1607345"/>
          <a:ext cx="1362277" cy="1607343"/>
        </a:xfrm>
        <a:prstGeom prst="rect">
          <a:avLst/>
        </a:prstGeom>
      </xdr:spPr>
    </xdr:pic>
    <xdr:clientData/>
  </xdr:twoCellAnchor>
  <xdr:twoCellAnchor editAs="oneCell">
    <xdr:from>
      <xdr:col>10</xdr:col>
      <xdr:colOff>500061</xdr:colOff>
      <xdr:row>5</xdr:row>
      <xdr:rowOff>95251</xdr:rowOff>
    </xdr:from>
    <xdr:to>
      <xdr:col>17</xdr:col>
      <xdr:colOff>477826</xdr:colOff>
      <xdr:row>14</xdr:row>
      <xdr:rowOff>139814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FB5A35D9-E5AB-4B0F-9104-1D4E628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20061" y="1131095"/>
          <a:ext cx="5311765" cy="1794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e.wikipedia.org/wiki/SIR-Modell" TargetMode="External"/><Relationship Id="rId2" Type="http://schemas.openxmlformats.org/officeDocument/2006/relationships/hyperlink" Target="https://de.wikipedia.org/wiki/SIR-Modell" TargetMode="External"/><Relationship Id="rId1" Type="http://schemas.openxmlformats.org/officeDocument/2006/relationships/hyperlink" Target="https://orf.at/corona/stories/3157533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110CD-8E76-4125-A8A4-126ABE0B8E52}">
  <sheetPr>
    <pageSetUpPr fitToPage="1"/>
  </sheetPr>
  <dimension ref="A1:AP901"/>
  <sheetViews>
    <sheetView showGridLines="0" tabSelected="1" zoomScale="70" zoomScaleNormal="70" workbookViewId="0">
      <selection activeCell="AR73" sqref="AR73"/>
    </sheetView>
  </sheetViews>
  <sheetFormatPr baseColWidth="10" defaultRowHeight="15" x14ac:dyDescent="0.25"/>
  <cols>
    <col min="21" max="21" width="12.7109375" customWidth="1"/>
  </cols>
  <sheetData>
    <row r="1" spans="1:27" ht="15.75" x14ac:dyDescent="0.25">
      <c r="A1" s="1" t="s">
        <v>0</v>
      </c>
      <c r="B1" s="2"/>
      <c r="C1" s="2"/>
      <c r="D1" s="2" t="s">
        <v>1</v>
      </c>
      <c r="F1" t="s">
        <v>2</v>
      </c>
    </row>
    <row r="2" spans="1:27" ht="21" x14ac:dyDescent="0.35">
      <c r="A2" s="2"/>
      <c r="B2" s="2"/>
      <c r="C2" s="2"/>
      <c r="D2" s="2"/>
      <c r="F2" s="3" t="s">
        <v>3</v>
      </c>
      <c r="T2" s="4" t="s">
        <v>4</v>
      </c>
      <c r="U2" s="4"/>
      <c r="V2" s="4"/>
      <c r="W2" s="4"/>
      <c r="X2" s="4"/>
      <c r="Z2" s="5" t="s">
        <v>1</v>
      </c>
      <c r="AA2" s="4"/>
    </row>
    <row r="3" spans="1:27" x14ac:dyDescent="0.25">
      <c r="A3" s="2" t="s">
        <v>5</v>
      </c>
      <c r="B3" s="2"/>
      <c r="C3" s="2"/>
      <c r="D3" s="6">
        <f>D4+D5+D6</f>
        <v>9000550</v>
      </c>
      <c r="T3" t="s">
        <v>6</v>
      </c>
    </row>
    <row r="4" spans="1:27" x14ac:dyDescent="0.25">
      <c r="A4" s="2" t="s">
        <v>7</v>
      </c>
      <c r="B4" s="2"/>
      <c r="C4" s="2"/>
      <c r="D4" s="7">
        <v>9000000</v>
      </c>
      <c r="G4" t="s">
        <v>13</v>
      </c>
      <c r="I4" s="3" t="s">
        <v>14</v>
      </c>
      <c r="T4" s="61" t="s">
        <v>8</v>
      </c>
      <c r="U4" s="61" t="s">
        <v>9</v>
      </c>
    </row>
    <row r="5" spans="1:27" x14ac:dyDescent="0.25">
      <c r="A5" s="2" t="s">
        <v>10</v>
      </c>
      <c r="B5" s="2"/>
      <c r="C5" s="2"/>
      <c r="D5" s="6">
        <f>10*D6</f>
        <v>500</v>
      </c>
      <c r="G5" t="s">
        <v>18</v>
      </c>
      <c r="I5" s="3" t="s">
        <v>19</v>
      </c>
      <c r="T5" s="62">
        <v>43891</v>
      </c>
      <c r="U5" s="61" t="s">
        <v>11</v>
      </c>
    </row>
    <row r="6" spans="1:27" x14ac:dyDescent="0.25">
      <c r="A6" s="2" t="s">
        <v>12</v>
      </c>
      <c r="B6" s="2"/>
      <c r="C6" s="2"/>
      <c r="D6" s="7">
        <v>50</v>
      </c>
      <c r="T6" s="62">
        <v>43922</v>
      </c>
      <c r="U6" s="63">
        <v>0.08</v>
      </c>
    </row>
    <row r="7" spans="1:27" x14ac:dyDescent="0.25">
      <c r="A7" s="2" t="s">
        <v>15</v>
      </c>
      <c r="B7" s="2"/>
      <c r="C7" s="2"/>
      <c r="D7" s="8">
        <v>0.317</v>
      </c>
      <c r="T7" s="62">
        <v>43952</v>
      </c>
      <c r="U7" s="63">
        <v>0.17</v>
      </c>
    </row>
    <row r="8" spans="1:27" ht="18" x14ac:dyDescent="0.35">
      <c r="A8" s="9" t="s">
        <v>16</v>
      </c>
      <c r="B8" s="9"/>
      <c r="C8" s="9"/>
      <c r="D8" s="10">
        <v>6.25</v>
      </c>
      <c r="E8" s="11" t="s">
        <v>17</v>
      </c>
      <c r="T8" s="62">
        <v>43983</v>
      </c>
      <c r="U8" s="63">
        <v>0.2</v>
      </c>
    </row>
    <row r="9" spans="1:27" x14ac:dyDescent="0.25">
      <c r="A9" s="2" t="s">
        <v>20</v>
      </c>
      <c r="B9" s="2"/>
      <c r="C9" s="2"/>
      <c r="D9" s="10">
        <v>18</v>
      </c>
      <c r="E9" s="11" t="s">
        <v>17</v>
      </c>
      <c r="T9" s="62">
        <v>44013</v>
      </c>
      <c r="U9" s="63">
        <v>0.45</v>
      </c>
    </row>
    <row r="10" spans="1:27" x14ac:dyDescent="0.25">
      <c r="A10" s="2" t="s">
        <v>21</v>
      </c>
      <c r="B10" s="2"/>
      <c r="C10" s="2"/>
      <c r="D10" s="12">
        <v>0.61499999999999999</v>
      </c>
      <c r="T10" s="62">
        <v>44044</v>
      </c>
      <c r="U10" s="63">
        <v>0.55000000000000004</v>
      </c>
    </row>
    <row r="11" spans="1:27" x14ac:dyDescent="0.25">
      <c r="A11" s="2" t="s">
        <v>22</v>
      </c>
      <c r="B11" s="2"/>
      <c r="C11" s="2"/>
      <c r="D11" s="13">
        <f>0.04/D9</f>
        <v>2.2222222222222222E-3</v>
      </c>
      <c r="T11" s="62">
        <v>44075</v>
      </c>
      <c r="U11" s="63">
        <v>0.7</v>
      </c>
    </row>
    <row r="12" spans="1:27" x14ac:dyDescent="0.25">
      <c r="A12" s="2" t="s">
        <v>23</v>
      </c>
      <c r="B12" s="2"/>
      <c r="C12" s="2"/>
      <c r="D12" s="2">
        <f>D11/6</f>
        <v>3.7037037037037035E-4</v>
      </c>
      <c r="T12" s="64" t="s">
        <v>24</v>
      </c>
      <c r="U12" s="63">
        <v>0.7</v>
      </c>
    </row>
    <row r="13" spans="1:27" x14ac:dyDescent="0.25">
      <c r="A13" s="14" t="s">
        <v>25</v>
      </c>
      <c r="B13" s="2"/>
      <c r="C13" s="2"/>
      <c r="D13" s="6">
        <v>1</v>
      </c>
      <c r="T13" s="62">
        <v>44105</v>
      </c>
      <c r="U13" s="63">
        <v>0.65</v>
      </c>
    </row>
    <row r="14" spans="1:27" x14ac:dyDescent="0.25">
      <c r="A14" s="59" t="s">
        <v>61</v>
      </c>
      <c r="B14" s="60"/>
      <c r="C14" s="60"/>
      <c r="D14" s="60">
        <v>1.3</v>
      </c>
      <c r="T14" s="64" t="s">
        <v>26</v>
      </c>
      <c r="U14" s="63">
        <v>0.6</v>
      </c>
    </row>
    <row r="15" spans="1:27" x14ac:dyDescent="0.25">
      <c r="T15" s="62">
        <v>44136</v>
      </c>
      <c r="U15" s="63">
        <v>0.35</v>
      </c>
    </row>
    <row r="16" spans="1:27" x14ac:dyDescent="0.25">
      <c r="T16" s="64" t="s">
        <v>27</v>
      </c>
      <c r="U16" s="63">
        <v>0.2</v>
      </c>
    </row>
    <row r="17" spans="1:21" x14ac:dyDescent="0.25">
      <c r="C17" s="15" t="s">
        <v>28</v>
      </c>
      <c r="O17" s="16" t="s">
        <v>29</v>
      </c>
      <c r="P17" s="17">
        <f>P899</f>
        <v>19419.918510336993</v>
      </c>
      <c r="T17" s="62">
        <v>44166</v>
      </c>
      <c r="U17" s="63">
        <v>0.2</v>
      </c>
    </row>
    <row r="18" spans="1:21" x14ac:dyDescent="0.25">
      <c r="A18" s="2"/>
      <c r="B18" s="2"/>
      <c r="C18" s="18">
        <v>2E-3</v>
      </c>
      <c r="D18" s="19" t="s">
        <v>30</v>
      </c>
      <c r="E18" s="19"/>
      <c r="F18" s="20" t="s">
        <v>31</v>
      </c>
      <c r="G18" s="20"/>
      <c r="H18" s="21" t="s">
        <v>32</v>
      </c>
      <c r="I18" s="21"/>
      <c r="J18" s="22" t="s">
        <v>33</v>
      </c>
      <c r="K18" s="22"/>
      <c r="L18" s="23" t="s">
        <v>34</v>
      </c>
      <c r="M18" s="23"/>
      <c r="N18" s="24" t="s">
        <v>35</v>
      </c>
      <c r="O18" s="25"/>
      <c r="P18" s="25" t="s">
        <v>36</v>
      </c>
      <c r="Q18" s="2" t="s">
        <v>37</v>
      </c>
      <c r="R18" s="26" t="s">
        <v>38</v>
      </c>
      <c r="S18" s="27" t="s">
        <v>39</v>
      </c>
      <c r="T18" s="64" t="s">
        <v>40</v>
      </c>
      <c r="U18" s="63">
        <v>0.25</v>
      </c>
    </row>
    <row r="19" spans="1:21" x14ac:dyDescent="0.25">
      <c r="A19" s="28" t="s">
        <v>41</v>
      </c>
      <c r="B19" s="28" t="s">
        <v>42</v>
      </c>
      <c r="C19" s="28" t="s">
        <v>9</v>
      </c>
      <c r="D19" s="29" t="s">
        <v>43</v>
      </c>
      <c r="E19" s="30" t="s">
        <v>44</v>
      </c>
      <c r="F19" s="31" t="s">
        <v>45</v>
      </c>
      <c r="G19" s="31" t="s">
        <v>46</v>
      </c>
      <c r="H19" s="32" t="s">
        <v>47</v>
      </c>
      <c r="I19" s="33" t="s">
        <v>48</v>
      </c>
      <c r="J19" s="34" t="s">
        <v>49</v>
      </c>
      <c r="K19" s="35" t="s">
        <v>50</v>
      </c>
      <c r="L19" s="36" t="s">
        <v>51</v>
      </c>
      <c r="M19" s="36" t="s">
        <v>52</v>
      </c>
      <c r="N19" s="37" t="s">
        <v>53</v>
      </c>
      <c r="O19" s="38" t="s">
        <v>54</v>
      </c>
      <c r="P19" s="38" t="s">
        <v>55</v>
      </c>
      <c r="Q19" s="28" t="s">
        <v>56</v>
      </c>
      <c r="R19" s="39" t="s">
        <v>57</v>
      </c>
      <c r="S19" s="9" t="s">
        <v>58</v>
      </c>
      <c r="T19" s="62">
        <v>44197</v>
      </c>
      <c r="U19" s="63">
        <v>0.35</v>
      </c>
    </row>
    <row r="20" spans="1:21" x14ac:dyDescent="0.25">
      <c r="A20" s="40">
        <v>43891</v>
      </c>
      <c r="B20" s="6">
        <v>0</v>
      </c>
      <c r="C20" s="41">
        <v>1</v>
      </c>
      <c r="D20" s="42"/>
      <c r="E20" s="42">
        <f>D4</f>
        <v>9000000</v>
      </c>
      <c r="F20" s="43"/>
      <c r="G20" s="43">
        <f>D5</f>
        <v>500</v>
      </c>
      <c r="H20" s="44"/>
      <c r="I20" s="44">
        <f>D6</f>
        <v>50</v>
      </c>
      <c r="J20" s="45"/>
      <c r="K20" s="45">
        <v>0</v>
      </c>
      <c r="L20" s="46"/>
      <c r="M20" s="46">
        <v>0</v>
      </c>
      <c r="N20" s="47">
        <f>K20+M20</f>
        <v>0</v>
      </c>
      <c r="O20" s="48"/>
      <c r="P20" s="48">
        <v>0</v>
      </c>
      <c r="Q20" s="6"/>
      <c r="R20" s="49">
        <f>I20+K20+P20</f>
        <v>50</v>
      </c>
      <c r="S20" s="9"/>
      <c r="T20" s="62">
        <v>44228</v>
      </c>
      <c r="U20" s="63">
        <v>0.41</v>
      </c>
    </row>
    <row r="21" spans="1:21" x14ac:dyDescent="0.25">
      <c r="A21" s="40">
        <v>43892</v>
      </c>
      <c r="B21" s="6">
        <f t="shared" ref="B21:B84" si="0">B20+$D$13</f>
        <v>1</v>
      </c>
      <c r="C21" s="50">
        <v>1</v>
      </c>
      <c r="D21" s="42">
        <f t="shared" ref="D21:D35" si="1">-$D$13*$D$7*C21*(I20+G20)*E20/$D$3</f>
        <v>-174.3393459288599</v>
      </c>
      <c r="E21" s="42">
        <f>E20+D21</f>
        <v>8999825.6606540717</v>
      </c>
      <c r="F21" s="43">
        <f t="shared" ref="F21:F35" si="2">$D$13*($D$7*C21*(I20+G20)*E20/$D$3-(1/(1-$D$10)*G20/$D$8))</f>
        <v>-33.452861863347863</v>
      </c>
      <c r="G21" s="43">
        <f>G20+F21</f>
        <v>466.54713813665217</v>
      </c>
      <c r="H21" s="44">
        <f t="shared" ref="H21:H84" si="3">$D$13*(G20/$D$8-(1/$D$9+$D$11)*I20)</f>
        <v>77.111111111111114</v>
      </c>
      <c r="I21" s="44">
        <f>I20+H21</f>
        <v>127.11111111111111</v>
      </c>
      <c r="J21" s="45">
        <f t="shared" ref="J21:J84" si="4">$D$13*I20/$D$9</f>
        <v>2.7777777777777777</v>
      </c>
      <c r="K21" s="45">
        <f>K20+J21</f>
        <v>2.7777777777777777</v>
      </c>
      <c r="L21" s="46">
        <f t="shared" ref="L21:L84" si="5">$D$13*$D$10/(1-$D$10)*G20/$D$8</f>
        <v>127.79220779220779</v>
      </c>
      <c r="M21" s="46">
        <f>M20+L21</f>
        <v>127.79220779220779</v>
      </c>
      <c r="N21" s="47">
        <f t="shared" ref="N21:N84" si="6">K21+M21</f>
        <v>130.56998556998556</v>
      </c>
      <c r="O21" s="48">
        <f t="shared" ref="O21:O80" si="7">$D$13*$D$11*I20</f>
        <v>0.1111111111111111</v>
      </c>
      <c r="P21" s="48">
        <f>P20+O21</f>
        <v>0.1111111111111111</v>
      </c>
      <c r="Q21" s="6">
        <f>E21+G21+I21+K21+M21</f>
        <v>9000549.8888888899</v>
      </c>
      <c r="R21" s="49">
        <f>I21+K21+P21</f>
        <v>130</v>
      </c>
      <c r="S21" s="51">
        <f>$D$9*C21*$D$7*E21/Q21</f>
        <v>5.7055408673515631</v>
      </c>
      <c r="T21" s="62">
        <v>44256</v>
      </c>
      <c r="U21" s="63">
        <v>0.4</v>
      </c>
    </row>
    <row r="22" spans="1:21" x14ac:dyDescent="0.25">
      <c r="A22" s="40">
        <v>43893</v>
      </c>
      <c r="B22" s="6">
        <f t="shared" si="0"/>
        <v>2</v>
      </c>
      <c r="C22" s="41">
        <f t="shared" ref="C22:C35" si="8">C21</f>
        <v>1</v>
      </c>
      <c r="D22" s="42">
        <f t="shared" si="1"/>
        <v>-188.17452002830495</v>
      </c>
      <c r="E22" s="42">
        <f t="shared" ref="E22:E85" si="9">E21+D22</f>
        <v>8999637.486134043</v>
      </c>
      <c r="F22" s="43">
        <f t="shared" si="2"/>
        <v>-5.7151997167972297</v>
      </c>
      <c r="G22" s="43">
        <f>G21+F22</f>
        <v>460.83193841985496</v>
      </c>
      <c r="H22" s="44">
        <f t="shared" si="3"/>
        <v>67.303344571000153</v>
      </c>
      <c r="I22" s="44">
        <f t="shared" ref="I22:I85" si="10">I21+H22</f>
        <v>194.41445568211128</v>
      </c>
      <c r="J22" s="45">
        <f t="shared" si="4"/>
        <v>7.0617283950617287</v>
      </c>
      <c r="K22" s="45">
        <f t="shared" ref="K22:K85" si="11">K21+J22</f>
        <v>9.8395061728395063</v>
      </c>
      <c r="L22" s="46">
        <f t="shared" si="5"/>
        <v>119.24217764323785</v>
      </c>
      <c r="M22" s="46">
        <f t="shared" ref="M22:M85" si="12">M21+L22</f>
        <v>247.03438543544564</v>
      </c>
      <c r="N22" s="47">
        <f t="shared" si="6"/>
        <v>256.87389160828513</v>
      </c>
      <c r="O22" s="48">
        <f t="shared" si="7"/>
        <v>0.28246913580246913</v>
      </c>
      <c r="P22" s="48">
        <f t="shared" ref="P22:P85" si="13">P21+O22</f>
        <v>0.39358024691358023</v>
      </c>
      <c r="Q22" s="6">
        <f t="shared" ref="Q22:Q85" si="14">E22+G22+I22+K22+M22</f>
        <v>9000549.6064197533</v>
      </c>
      <c r="R22" s="49">
        <f t="shared" ref="R22:R85" si="15">I22+K22+P22</f>
        <v>204.64754210186436</v>
      </c>
      <c r="S22" s="51">
        <f t="shared" ref="S22:S85" si="16">$D$9*C22*$D$7*E22/Q22</f>
        <v>5.7054217510510083</v>
      </c>
      <c r="T22" s="65" t="s">
        <v>62</v>
      </c>
      <c r="U22" s="66">
        <v>0.3</v>
      </c>
    </row>
    <row r="23" spans="1:21" x14ac:dyDescent="0.25">
      <c r="A23" s="40">
        <v>43894</v>
      </c>
      <c r="B23" s="6">
        <f t="shared" si="0"/>
        <v>3</v>
      </c>
      <c r="C23" s="41">
        <f t="shared" si="8"/>
        <v>1</v>
      </c>
      <c r="D23" s="42">
        <f t="shared" si="1"/>
        <v>-207.69204809611705</v>
      </c>
      <c r="E23" s="42">
        <f t="shared" si="9"/>
        <v>8999429.7940859459</v>
      </c>
      <c r="F23" s="43">
        <f t="shared" si="2"/>
        <v>16.177476285268227</v>
      </c>
      <c r="G23" s="43">
        <f t="shared" ref="G23:G86" si="17">G22+F23</f>
        <v>477.00941470512316</v>
      </c>
      <c r="H23" s="44">
        <f t="shared" si="3"/>
        <v>62.500274929988137</v>
      </c>
      <c r="I23" s="44">
        <f t="shared" si="10"/>
        <v>256.91473061209945</v>
      </c>
      <c r="J23" s="45">
        <f t="shared" si="4"/>
        <v>10.800803093450627</v>
      </c>
      <c r="K23" s="45">
        <f t="shared" si="11"/>
        <v>20.640309266290132</v>
      </c>
      <c r="L23" s="46">
        <f t="shared" si="5"/>
        <v>117.78146166367202</v>
      </c>
      <c r="M23" s="46">
        <f t="shared" si="12"/>
        <v>364.81584709911766</v>
      </c>
      <c r="N23" s="47">
        <f t="shared" si="6"/>
        <v>385.45615636540776</v>
      </c>
      <c r="O23" s="48">
        <f t="shared" si="7"/>
        <v>0.43203212373802508</v>
      </c>
      <c r="P23" s="48">
        <f t="shared" si="13"/>
        <v>0.82561237065160531</v>
      </c>
      <c r="Q23" s="6">
        <f t="shared" si="14"/>
        <v>9000549.1743876282</v>
      </c>
      <c r="R23" s="49">
        <f t="shared" si="15"/>
        <v>278.38065224904119</v>
      </c>
      <c r="S23" s="51">
        <f t="shared" si="16"/>
        <v>5.7052903561907566</v>
      </c>
      <c r="T23" s="67">
        <v>44287</v>
      </c>
      <c r="U23" s="63">
        <v>0.21</v>
      </c>
    </row>
    <row r="24" spans="1:21" x14ac:dyDescent="0.25">
      <c r="A24" s="40">
        <v>43895</v>
      </c>
      <c r="B24" s="6">
        <f t="shared" si="0"/>
        <v>4</v>
      </c>
      <c r="C24" s="41">
        <f t="shared" si="8"/>
        <v>1</v>
      </c>
      <c r="D24" s="42">
        <f t="shared" si="1"/>
        <v>-232.62499802006542</v>
      </c>
      <c r="E24" s="42">
        <f t="shared" si="9"/>
        <v>8999197.1690879259</v>
      </c>
      <c r="F24" s="43">
        <f t="shared" si="2"/>
        <v>34.38731918157265</v>
      </c>
      <c r="G24" s="43">
        <f t="shared" si="17"/>
        <v>511.39673388669581</v>
      </c>
      <c r="H24" s="44">
        <f t="shared" si="3"/>
        <v>61.477544139676183</v>
      </c>
      <c r="I24" s="44">
        <f t="shared" si="10"/>
        <v>318.39227475177563</v>
      </c>
      <c r="J24" s="45">
        <f t="shared" si="4"/>
        <v>14.273040589561081</v>
      </c>
      <c r="K24" s="45">
        <f t="shared" si="11"/>
        <v>34.913349855851209</v>
      </c>
      <c r="L24" s="46">
        <f t="shared" si="5"/>
        <v>121.91617248567303</v>
      </c>
      <c r="M24" s="46">
        <f t="shared" si="12"/>
        <v>486.73201958479069</v>
      </c>
      <c r="N24" s="47">
        <f t="shared" si="6"/>
        <v>521.64536944064184</v>
      </c>
      <c r="O24" s="48">
        <f t="shared" si="7"/>
        <v>0.57092162358244325</v>
      </c>
      <c r="P24" s="48">
        <f t="shared" si="13"/>
        <v>1.3965339942340487</v>
      </c>
      <c r="Q24" s="6">
        <f t="shared" si="14"/>
        <v>9000548.603466006</v>
      </c>
      <c r="R24" s="49">
        <f t="shared" si="15"/>
        <v>354.7021586018609</v>
      </c>
      <c r="S24" s="51">
        <f t="shared" si="16"/>
        <v>5.7051432428287372</v>
      </c>
      <c r="T24" s="67">
        <v>44317</v>
      </c>
      <c r="U24" s="63">
        <v>0.15</v>
      </c>
    </row>
    <row r="25" spans="1:21" x14ac:dyDescent="0.25">
      <c r="A25" s="40">
        <v>43896</v>
      </c>
      <c r="B25" s="6">
        <f t="shared" si="0"/>
        <v>5</v>
      </c>
      <c r="C25" s="41">
        <f t="shared" si="8"/>
        <v>1</v>
      </c>
      <c r="D25" s="42">
        <f t="shared" si="1"/>
        <v>-263.00357894806825</v>
      </c>
      <c r="E25" s="42">
        <f t="shared" si="9"/>
        <v>8998934.1655089781</v>
      </c>
      <c r="F25" s="43">
        <f>$D$13*($D$7*C25*(I24+G24)*E24/$D$3-(1/(1-$D$10)*G24/$D$8))</f>
        <v>50.475066163986895</v>
      </c>
      <c r="G25" s="43">
        <f t="shared" si="17"/>
        <v>561.87180005068274</v>
      </c>
      <c r="H25" s="44">
        <f t="shared" si="3"/>
        <v>63.42747932510207</v>
      </c>
      <c r="I25" s="44">
        <f t="shared" si="10"/>
        <v>381.8197540768777</v>
      </c>
      <c r="J25" s="45">
        <f t="shared" si="4"/>
        <v>17.688459708431978</v>
      </c>
      <c r="K25" s="45">
        <f t="shared" si="11"/>
        <v>52.601809564283187</v>
      </c>
      <c r="L25" s="46">
        <f t="shared" si="5"/>
        <v>130.70503536221003</v>
      </c>
      <c r="M25" s="46">
        <f t="shared" si="12"/>
        <v>617.43705494700066</v>
      </c>
      <c r="N25" s="47">
        <f t="shared" si="6"/>
        <v>670.0388645112838</v>
      </c>
      <c r="O25" s="48">
        <f t="shared" si="7"/>
        <v>0.70753838833727922</v>
      </c>
      <c r="P25" s="48">
        <f t="shared" si="13"/>
        <v>2.1040723825713279</v>
      </c>
      <c r="Q25" s="6">
        <f t="shared" si="14"/>
        <v>9000547.8959276173</v>
      </c>
      <c r="R25" s="49">
        <f t="shared" si="15"/>
        <v>436.5256360237322</v>
      </c>
      <c r="S25" s="51">
        <f t="shared" si="16"/>
        <v>5.7049769571946927</v>
      </c>
      <c r="T25" s="67">
        <v>44348</v>
      </c>
      <c r="U25" s="63">
        <v>0.25</v>
      </c>
    </row>
    <row r="26" spans="1:21" x14ac:dyDescent="0.25">
      <c r="A26" s="40">
        <v>43897</v>
      </c>
      <c r="B26" s="6">
        <f t="shared" si="0"/>
        <v>6</v>
      </c>
      <c r="C26" s="41">
        <f t="shared" si="8"/>
        <v>1</v>
      </c>
      <c r="D26" s="42">
        <f t="shared" si="1"/>
        <v>-299.09651735734195</v>
      </c>
      <c r="E26" s="42">
        <f t="shared" si="9"/>
        <v>8998635.0689916201</v>
      </c>
      <c r="F26" s="43">
        <f t="shared" si="2"/>
        <v>65.591353699915345</v>
      </c>
      <c r="G26" s="43">
        <f t="shared" si="17"/>
        <v>627.46315375059805</v>
      </c>
      <c r="H26" s="44">
        <f t="shared" si="3"/>
        <v>67.838791105889641</v>
      </c>
      <c r="I26" s="44">
        <f t="shared" si="10"/>
        <v>449.65854518276734</v>
      </c>
      <c r="J26" s="45">
        <f t="shared" si="4"/>
        <v>21.212208559826539</v>
      </c>
      <c r="K26" s="45">
        <f t="shared" si="11"/>
        <v>73.814018124109722</v>
      </c>
      <c r="L26" s="46">
        <f t="shared" si="5"/>
        <v>143.60567564931733</v>
      </c>
      <c r="M26" s="46">
        <f t="shared" si="12"/>
        <v>761.04273059631805</v>
      </c>
      <c r="N26" s="47">
        <f t="shared" si="6"/>
        <v>834.85674872042773</v>
      </c>
      <c r="O26" s="48">
        <f t="shared" si="7"/>
        <v>0.84848834239306159</v>
      </c>
      <c r="P26" s="48">
        <f t="shared" si="13"/>
        <v>2.9525607249643895</v>
      </c>
      <c r="Q26" s="6">
        <f t="shared" si="14"/>
        <v>9000547.0474392734</v>
      </c>
      <c r="R26" s="49">
        <f t="shared" si="15"/>
        <v>526.42512403184151</v>
      </c>
      <c r="S26" s="51">
        <f t="shared" si="16"/>
        <v>5.7047878793405777</v>
      </c>
      <c r="T26" s="67">
        <v>44378</v>
      </c>
      <c r="U26" s="63">
        <v>0.4</v>
      </c>
    </row>
    <row r="27" spans="1:21" x14ac:dyDescent="0.25">
      <c r="A27" s="40">
        <v>43898</v>
      </c>
      <c r="B27" s="6">
        <f t="shared" si="0"/>
        <v>7</v>
      </c>
      <c r="C27" s="41">
        <f t="shared" si="8"/>
        <v>1</v>
      </c>
      <c r="D27" s="42">
        <f t="shared" si="1"/>
        <v>-341.37493316177085</v>
      </c>
      <c r="E27" s="42">
        <f t="shared" si="9"/>
        <v>8998293.6940584593</v>
      </c>
      <c r="F27" s="43">
        <f t="shared" si="2"/>
        <v>80.611025109574257</v>
      </c>
      <c r="G27" s="43">
        <f t="shared" si="17"/>
        <v>708.07417886017231</v>
      </c>
      <c r="H27" s="44">
        <f t="shared" si="3"/>
        <v>74.413833100646912</v>
      </c>
      <c r="I27" s="44">
        <f t="shared" si="10"/>
        <v>524.07237828341431</v>
      </c>
      <c r="J27" s="45">
        <f t="shared" si="4"/>
        <v>24.981030287931517</v>
      </c>
      <c r="K27" s="45">
        <f t="shared" si="11"/>
        <v>98.79504841204124</v>
      </c>
      <c r="L27" s="46">
        <f t="shared" si="5"/>
        <v>160.36980345210088</v>
      </c>
      <c r="M27" s="46">
        <f t="shared" si="12"/>
        <v>921.41253404841893</v>
      </c>
      <c r="N27" s="47">
        <f t="shared" si="6"/>
        <v>1020.2075824604601</v>
      </c>
      <c r="O27" s="48">
        <f t="shared" si="7"/>
        <v>0.99924121151726075</v>
      </c>
      <c r="P27" s="48">
        <f t="shared" si="13"/>
        <v>3.9518019364816501</v>
      </c>
      <c r="Q27" s="6">
        <f t="shared" si="14"/>
        <v>9000546.0481980629</v>
      </c>
      <c r="R27" s="49">
        <f t="shared" si="15"/>
        <v>626.81922863193722</v>
      </c>
      <c r="S27" s="51">
        <f t="shared" si="16"/>
        <v>5.7045720941094293</v>
      </c>
      <c r="T27" s="67">
        <v>44409</v>
      </c>
      <c r="U27" s="63">
        <v>0.5</v>
      </c>
    </row>
    <row r="28" spans="1:21" x14ac:dyDescent="0.25">
      <c r="A28" s="40">
        <v>43899</v>
      </c>
      <c r="B28" s="6">
        <f t="shared" si="0"/>
        <v>8</v>
      </c>
      <c r="C28" s="41">
        <f t="shared" si="8"/>
        <v>1</v>
      </c>
      <c r="D28" s="42">
        <f t="shared" si="1"/>
        <v>-390.4925433123986</v>
      </c>
      <c r="E28" s="42">
        <f t="shared" si="9"/>
        <v>8997903.2015151475</v>
      </c>
      <c r="F28" s="43">
        <f t="shared" si="2"/>
        <v>96.227949500378941</v>
      </c>
      <c r="G28" s="43">
        <f t="shared" si="17"/>
        <v>804.30212836055125</v>
      </c>
      <c r="H28" s="44">
        <f t="shared" si="3"/>
        <v>83.01213120569696</v>
      </c>
      <c r="I28" s="44">
        <f t="shared" si="10"/>
        <v>607.08450948911127</v>
      </c>
      <c r="J28" s="45">
        <f t="shared" si="4"/>
        <v>29.115132126856352</v>
      </c>
      <c r="K28" s="45">
        <f t="shared" si="11"/>
        <v>127.91018053889759</v>
      </c>
      <c r="L28" s="46">
        <f t="shared" si="5"/>
        <v>180.97272519439207</v>
      </c>
      <c r="M28" s="46">
        <f t="shared" si="12"/>
        <v>1102.3852592428111</v>
      </c>
      <c r="N28" s="47">
        <f t="shared" si="6"/>
        <v>1230.2954397817086</v>
      </c>
      <c r="O28" s="48">
        <f t="shared" si="7"/>
        <v>1.1646052850742541</v>
      </c>
      <c r="P28" s="48">
        <f t="shared" si="13"/>
        <v>5.116407221555904</v>
      </c>
      <c r="Q28" s="6">
        <f t="shared" si="14"/>
        <v>9000544.883592777</v>
      </c>
      <c r="R28" s="49">
        <f t="shared" si="15"/>
        <v>740.11109724956486</v>
      </c>
      <c r="S28" s="51">
        <f t="shared" si="16"/>
        <v>5.7043252749550275</v>
      </c>
      <c r="T28" s="67">
        <v>44440</v>
      </c>
      <c r="U28" s="63">
        <v>0.3</v>
      </c>
    </row>
    <row r="29" spans="1:21" x14ac:dyDescent="0.25">
      <c r="A29" s="40">
        <v>43900</v>
      </c>
      <c r="B29" s="6">
        <f t="shared" si="0"/>
        <v>9</v>
      </c>
      <c r="C29" s="41">
        <f t="shared" si="8"/>
        <v>1</v>
      </c>
      <c r="D29" s="42">
        <f t="shared" si="1"/>
        <v>-447.27799413244389</v>
      </c>
      <c r="E29" s="42">
        <f t="shared" si="9"/>
        <v>8997455.9235210158</v>
      </c>
      <c r="F29" s="43">
        <f t="shared" si="2"/>
        <v>113.02256416442265</v>
      </c>
      <c r="G29" s="43">
        <f t="shared" si="17"/>
        <v>917.3246925249739</v>
      </c>
      <c r="H29" s="44">
        <f t="shared" si="3"/>
        <v>93.612346656095099</v>
      </c>
      <c r="I29" s="44">
        <f t="shared" si="10"/>
        <v>700.69685614520631</v>
      </c>
      <c r="J29" s="45">
        <f t="shared" si="4"/>
        <v>33.726917193839512</v>
      </c>
      <c r="K29" s="45">
        <f t="shared" si="11"/>
        <v>161.63709773273712</v>
      </c>
      <c r="L29" s="46">
        <f t="shared" si="5"/>
        <v>205.56708943033311</v>
      </c>
      <c r="M29" s="46">
        <f t="shared" si="12"/>
        <v>1307.9523486731441</v>
      </c>
      <c r="N29" s="47">
        <f t="shared" si="6"/>
        <v>1469.5894464058813</v>
      </c>
      <c r="O29" s="48">
        <f t="shared" si="7"/>
        <v>1.3490766877535807</v>
      </c>
      <c r="P29" s="48">
        <f t="shared" si="13"/>
        <v>6.4654839093094845</v>
      </c>
      <c r="Q29" s="6">
        <f t="shared" si="14"/>
        <v>9000543.5345160924</v>
      </c>
      <c r="R29" s="49">
        <f t="shared" si="15"/>
        <v>868.79943778725294</v>
      </c>
      <c r="S29" s="51">
        <f t="shared" si="16"/>
        <v>5.7040425728434805</v>
      </c>
      <c r="T29" s="67">
        <v>44470</v>
      </c>
      <c r="U29" s="63">
        <v>0.61</v>
      </c>
    </row>
    <row r="30" spans="1:21" x14ac:dyDescent="0.25">
      <c r="A30" s="40">
        <v>43901</v>
      </c>
      <c r="B30" s="6">
        <f t="shared" si="0"/>
        <v>10</v>
      </c>
      <c r="C30" s="41">
        <f t="shared" si="8"/>
        <v>1</v>
      </c>
      <c r="D30" s="42">
        <f t="shared" si="1"/>
        <v>-512.73650931188536</v>
      </c>
      <c r="E30" s="42">
        <f t="shared" si="9"/>
        <v>8996943.1870117038</v>
      </c>
      <c r="F30" s="43">
        <f t="shared" si="2"/>
        <v>131.51066306774038</v>
      </c>
      <c r="G30" s="43">
        <f t="shared" si="17"/>
        <v>1048.8353555927142</v>
      </c>
      <c r="H30" s="44">
        <f t="shared" si="3"/>
        <v>106.28724356005057</v>
      </c>
      <c r="I30" s="44">
        <f t="shared" si="10"/>
        <v>806.98409970525688</v>
      </c>
      <c r="J30" s="45">
        <f t="shared" si="4"/>
        <v>38.92760311917813</v>
      </c>
      <c r="K30" s="45">
        <f t="shared" si="11"/>
        <v>200.56470085191523</v>
      </c>
      <c r="L30" s="46">
        <f t="shared" si="5"/>
        <v>234.45389544014918</v>
      </c>
      <c r="M30" s="46">
        <f t="shared" si="12"/>
        <v>1542.4062441132933</v>
      </c>
      <c r="N30" s="47">
        <f t="shared" si="6"/>
        <v>1742.9709449652084</v>
      </c>
      <c r="O30" s="48">
        <f t="shared" si="7"/>
        <v>1.5571041247671251</v>
      </c>
      <c r="P30" s="48">
        <f t="shared" si="13"/>
        <v>8.0225880340766089</v>
      </c>
      <c r="Q30" s="6">
        <f t="shared" si="14"/>
        <v>9000541.9774119668</v>
      </c>
      <c r="R30" s="49">
        <f t="shared" si="15"/>
        <v>1015.5713885912488</v>
      </c>
      <c r="S30" s="51">
        <f t="shared" si="16"/>
        <v>5.7037185042772496</v>
      </c>
      <c r="T30" s="65" t="s">
        <v>26</v>
      </c>
      <c r="U30" s="66">
        <v>0.63</v>
      </c>
    </row>
    <row r="31" spans="1:21" x14ac:dyDescent="0.25">
      <c r="A31" s="40">
        <v>43902</v>
      </c>
      <c r="B31" s="6">
        <f t="shared" si="0"/>
        <v>11</v>
      </c>
      <c r="C31" s="41">
        <f t="shared" si="8"/>
        <v>1</v>
      </c>
      <c r="D31" s="42">
        <f t="shared" si="1"/>
        <v>-588.05901849102474</v>
      </c>
      <c r="E31" s="42">
        <f t="shared" si="9"/>
        <v>8996355.127993213</v>
      </c>
      <c r="F31" s="43">
        <f t="shared" si="2"/>
        <v>152.17939019275389</v>
      </c>
      <c r="G31" s="43">
        <f t="shared" si="17"/>
        <v>1201.0147457854682</v>
      </c>
      <c r="H31" s="44">
        <f t="shared" si="3"/>
        <v>121.18790891186389</v>
      </c>
      <c r="I31" s="44">
        <f t="shared" si="10"/>
        <v>928.17200861712081</v>
      </c>
      <c r="J31" s="45">
        <f t="shared" si="4"/>
        <v>44.832449983625381</v>
      </c>
      <c r="K31" s="45">
        <f t="shared" si="11"/>
        <v>245.39715083554063</v>
      </c>
      <c r="L31" s="46">
        <f t="shared" si="5"/>
        <v>268.06597140343655</v>
      </c>
      <c r="M31" s="46">
        <f t="shared" si="12"/>
        <v>1810.4722155167299</v>
      </c>
      <c r="N31" s="47">
        <f t="shared" si="6"/>
        <v>2055.8693663522704</v>
      </c>
      <c r="O31" s="48">
        <f t="shared" si="7"/>
        <v>1.7932979993450153</v>
      </c>
      <c r="P31" s="48">
        <f t="shared" si="13"/>
        <v>9.8158860334216236</v>
      </c>
      <c r="Q31" s="6">
        <f t="shared" si="14"/>
        <v>9000540.1841139663</v>
      </c>
      <c r="R31" s="49">
        <f t="shared" si="15"/>
        <v>1183.3850454860831</v>
      </c>
      <c r="S31" s="51">
        <f t="shared" si="16"/>
        <v>5.7033468336636988</v>
      </c>
      <c r="T31" s="67">
        <v>44501</v>
      </c>
      <c r="U31" s="63">
        <v>0.38</v>
      </c>
    </row>
    <row r="32" spans="1:21" x14ac:dyDescent="0.25">
      <c r="A32" s="40">
        <v>43903</v>
      </c>
      <c r="B32" s="6">
        <f t="shared" si="0"/>
        <v>12</v>
      </c>
      <c r="C32" s="41">
        <f t="shared" si="8"/>
        <v>1</v>
      </c>
      <c r="D32" s="42">
        <f t="shared" si="1"/>
        <v>-674.63762724796948</v>
      </c>
      <c r="E32" s="42">
        <f t="shared" si="9"/>
        <v>8995680.4903659653</v>
      </c>
      <c r="F32" s="43">
        <f t="shared" si="2"/>
        <v>175.51461601245023</v>
      </c>
      <c r="G32" s="43">
        <f t="shared" si="17"/>
        <v>1376.5293617979185</v>
      </c>
      <c r="H32" s="44">
        <f t="shared" si="3"/>
        <v>138.53464327224128</v>
      </c>
      <c r="I32" s="44">
        <f t="shared" si="10"/>
        <v>1066.7066518893621</v>
      </c>
      <c r="J32" s="45">
        <f t="shared" si="4"/>
        <v>51.565111589840043</v>
      </c>
      <c r="K32" s="45">
        <f t="shared" si="11"/>
        <v>296.96226242538069</v>
      </c>
      <c r="L32" s="46">
        <f t="shared" si="5"/>
        <v>306.96065190984433</v>
      </c>
      <c r="M32" s="46">
        <f t="shared" si="12"/>
        <v>2117.4328674265744</v>
      </c>
      <c r="N32" s="47">
        <f t="shared" si="6"/>
        <v>2414.3951298519551</v>
      </c>
      <c r="O32" s="48">
        <f t="shared" si="7"/>
        <v>2.0626044635936016</v>
      </c>
      <c r="P32" s="48">
        <f t="shared" si="13"/>
        <v>11.878490497015225</v>
      </c>
      <c r="Q32" s="6">
        <f t="shared" si="14"/>
        <v>9000538.1215095036</v>
      </c>
      <c r="R32" s="49">
        <f t="shared" si="15"/>
        <v>1375.547404811758</v>
      </c>
      <c r="S32" s="51">
        <f t="shared" si="16"/>
        <v>5.7029204459854697</v>
      </c>
      <c r="T32" s="65" t="s">
        <v>27</v>
      </c>
      <c r="U32" s="66">
        <v>0.06</v>
      </c>
    </row>
    <row r="33" spans="1:21" x14ac:dyDescent="0.25">
      <c r="A33" s="40">
        <v>43904</v>
      </c>
      <c r="B33" s="6">
        <f t="shared" si="0"/>
        <v>13</v>
      </c>
      <c r="C33" s="41">
        <f t="shared" si="8"/>
        <v>1</v>
      </c>
      <c r="D33" s="42">
        <f t="shared" si="1"/>
        <v>-774.0867904421973</v>
      </c>
      <c r="E33" s="42">
        <f t="shared" si="9"/>
        <v>8994906.4035755228</v>
      </c>
      <c r="F33" s="43">
        <f t="shared" si="2"/>
        <v>202.02264008462078</v>
      </c>
      <c r="G33" s="43">
        <f t="shared" si="17"/>
        <v>1578.5520018825391</v>
      </c>
      <c r="H33" s="44">
        <f t="shared" si="3"/>
        <v>158.61275800072602</v>
      </c>
      <c r="I33" s="44">
        <f t="shared" si="10"/>
        <v>1225.3194098900881</v>
      </c>
      <c r="J33" s="45">
        <f t="shared" si="4"/>
        <v>59.261480660520114</v>
      </c>
      <c r="K33" s="45">
        <f t="shared" si="11"/>
        <v>356.22374308590082</v>
      </c>
      <c r="L33" s="46">
        <f t="shared" si="5"/>
        <v>351.81945246990949</v>
      </c>
      <c r="M33" s="46">
        <f t="shared" si="12"/>
        <v>2469.2523198964836</v>
      </c>
      <c r="N33" s="47">
        <f t="shared" si="6"/>
        <v>2825.4760629823845</v>
      </c>
      <c r="O33" s="48">
        <f t="shared" si="7"/>
        <v>2.3704592264208046</v>
      </c>
      <c r="P33" s="48">
        <f t="shared" si="13"/>
        <v>14.248949723436029</v>
      </c>
      <c r="Q33" s="6">
        <f t="shared" si="14"/>
        <v>9000535.7510502785</v>
      </c>
      <c r="R33" s="49">
        <f t="shared" si="15"/>
        <v>1595.792102699425</v>
      </c>
      <c r="S33" s="51">
        <f t="shared" si="16"/>
        <v>5.702431206143789</v>
      </c>
      <c r="T33" s="67">
        <v>44531</v>
      </c>
      <c r="U33" s="63">
        <v>0.06</v>
      </c>
    </row>
    <row r="34" spans="1:21" x14ac:dyDescent="0.25">
      <c r="A34" s="40">
        <v>43905</v>
      </c>
      <c r="B34" s="6">
        <f t="shared" si="0"/>
        <v>14</v>
      </c>
      <c r="C34" s="41">
        <f t="shared" si="8"/>
        <v>1</v>
      </c>
      <c r="D34" s="42">
        <f t="shared" si="1"/>
        <v>-888.26991801036991</v>
      </c>
      <c r="E34" s="42">
        <f t="shared" si="9"/>
        <v>8994018.1336575132</v>
      </c>
      <c r="F34" s="43">
        <f t="shared" si="2"/>
        <v>232.2483068384056</v>
      </c>
      <c r="G34" s="43">
        <f t="shared" si="17"/>
        <v>1810.8003087209447</v>
      </c>
      <c r="H34" s="44">
        <f t="shared" si="3"/>
        <v>181.77208772977895</v>
      </c>
      <c r="I34" s="44">
        <f t="shared" si="10"/>
        <v>1407.0914976198669</v>
      </c>
      <c r="J34" s="45">
        <f t="shared" si="4"/>
        <v>68.073300549449343</v>
      </c>
      <c r="K34" s="45">
        <f t="shared" si="11"/>
        <v>424.29704363535018</v>
      </c>
      <c r="L34" s="46">
        <f t="shared" si="5"/>
        <v>403.45329087075805</v>
      </c>
      <c r="M34" s="46">
        <f t="shared" si="12"/>
        <v>2872.7056107672415</v>
      </c>
      <c r="N34" s="47">
        <f t="shared" si="6"/>
        <v>3297.0026544025918</v>
      </c>
      <c r="O34" s="48">
        <f t="shared" si="7"/>
        <v>2.7229320219779733</v>
      </c>
      <c r="P34" s="48">
        <f t="shared" si="13"/>
        <v>16.971881745414002</v>
      </c>
      <c r="Q34" s="6">
        <f t="shared" si="14"/>
        <v>9000533.0281182565</v>
      </c>
      <c r="R34" s="49">
        <f t="shared" si="15"/>
        <v>1848.3604230006313</v>
      </c>
      <c r="S34" s="51">
        <f t="shared" si="16"/>
        <v>5.7018698015243245</v>
      </c>
      <c r="T34" s="65" t="s">
        <v>40</v>
      </c>
      <c r="U34" s="66">
        <v>1</v>
      </c>
    </row>
    <row r="35" spans="1:21" x14ac:dyDescent="0.25">
      <c r="A35" s="40">
        <v>43906</v>
      </c>
      <c r="B35" s="6">
        <f t="shared" si="0"/>
        <v>15</v>
      </c>
      <c r="C35" s="41">
        <f t="shared" si="8"/>
        <v>1</v>
      </c>
      <c r="D35" s="42">
        <f t="shared" si="1"/>
        <v>-1019.3314176250975</v>
      </c>
      <c r="E35" s="42">
        <f t="shared" si="9"/>
        <v>8992998.8022398874</v>
      </c>
      <c r="F35" s="43">
        <f t="shared" si="2"/>
        <v>266.79102958522446</v>
      </c>
      <c r="G35" s="43">
        <f t="shared" si="17"/>
        <v>2077.5913383061693</v>
      </c>
      <c r="H35" s="44">
        <f t="shared" si="3"/>
        <v>208.42942953286996</v>
      </c>
      <c r="I35" s="44">
        <f t="shared" si="10"/>
        <v>1615.5209271527369</v>
      </c>
      <c r="J35" s="45">
        <f t="shared" si="4"/>
        <v>78.171749867770387</v>
      </c>
      <c r="K35" s="45">
        <f t="shared" si="11"/>
        <v>502.46879350312054</v>
      </c>
      <c r="L35" s="46">
        <f t="shared" si="5"/>
        <v>462.81233864452196</v>
      </c>
      <c r="M35" s="46">
        <f t="shared" si="12"/>
        <v>3335.5179494117633</v>
      </c>
      <c r="N35" s="47">
        <f t="shared" si="6"/>
        <v>3837.986742914884</v>
      </c>
      <c r="O35" s="48">
        <f t="shared" si="7"/>
        <v>3.1268699947108152</v>
      </c>
      <c r="P35" s="48">
        <f t="shared" si="13"/>
        <v>20.098751740124818</v>
      </c>
      <c r="Q35" s="6">
        <f t="shared" si="14"/>
        <v>9000529.9012482632</v>
      </c>
      <c r="R35" s="49">
        <f t="shared" si="15"/>
        <v>2138.0884723959825</v>
      </c>
      <c r="S35" s="51">
        <f t="shared" si="16"/>
        <v>5.7012255643375145</v>
      </c>
      <c r="T35" s="67">
        <v>44562</v>
      </c>
      <c r="U35" s="63">
        <v>0.8</v>
      </c>
    </row>
    <row r="36" spans="1:21" x14ac:dyDescent="0.25">
      <c r="A36" s="40">
        <v>43907</v>
      </c>
      <c r="B36" s="6">
        <f t="shared" si="0"/>
        <v>16</v>
      </c>
      <c r="C36" s="41">
        <v>1</v>
      </c>
      <c r="D36" s="42">
        <f>-$D$13*$D$7*C36*(I35+G35)*E35/$D$3</f>
        <v>-1169.7343912315996</v>
      </c>
      <c r="E36" s="42">
        <f t="shared" si="9"/>
        <v>8991829.0678486563</v>
      </c>
      <c r="F36" s="43">
        <f>$D$13*($D$7*C36*(I35+G35)*E35/$D$3-(1/(1-$D$10)*G35/$D$8))</f>
        <v>306.31980907838636</v>
      </c>
      <c r="G36" s="43">
        <f t="shared" si="17"/>
        <v>2383.9111473845555</v>
      </c>
      <c r="H36" s="44">
        <f t="shared" si="3"/>
        <v>239.07340500460671</v>
      </c>
      <c r="I36" s="44">
        <f t="shared" si="10"/>
        <v>1854.5943321573436</v>
      </c>
      <c r="J36" s="45">
        <f t="shared" si="4"/>
        <v>89.751162619596499</v>
      </c>
      <c r="K36" s="45">
        <f t="shared" si="11"/>
        <v>592.21995612271701</v>
      </c>
      <c r="L36" s="46">
        <f t="shared" si="5"/>
        <v>530.99996802422606</v>
      </c>
      <c r="M36" s="46">
        <f t="shared" si="12"/>
        <v>3866.5179174359891</v>
      </c>
      <c r="N36" s="47">
        <f t="shared" si="6"/>
        <v>4458.7378735587063</v>
      </c>
      <c r="O36" s="48">
        <f t="shared" si="7"/>
        <v>3.5900465047838597</v>
      </c>
      <c r="P36" s="48">
        <f t="shared" si="13"/>
        <v>23.688798244908678</v>
      </c>
      <c r="Q36" s="6">
        <f t="shared" si="14"/>
        <v>9000526.311201755</v>
      </c>
      <c r="R36" s="49">
        <f t="shared" si="15"/>
        <v>2470.5030865249696</v>
      </c>
      <c r="S36" s="51">
        <f t="shared" si="16"/>
        <v>5.700486270151667</v>
      </c>
      <c r="T36" s="67">
        <v>44593</v>
      </c>
      <c r="U36" s="63">
        <v>0.7</v>
      </c>
    </row>
    <row r="37" spans="1:21" x14ac:dyDescent="0.25">
      <c r="A37" s="40">
        <v>43908</v>
      </c>
      <c r="B37" s="6">
        <f t="shared" si="0"/>
        <v>17</v>
      </c>
      <c r="C37" s="41">
        <v>1</v>
      </c>
      <c r="D37" s="42">
        <f>-$D$13*$D$7*C37*(I36+G36)*E36/$D$3</f>
        <v>-1342.304372258614</v>
      </c>
      <c r="E37" s="42">
        <f t="shared" si="9"/>
        <v>8990486.7634763978</v>
      </c>
      <c r="F37" s="43">
        <f>$D$13*($D$7*C37*(I36+G36)*E36/$D$3-(1/(1-$D$10)*G36/$D$8))</f>
        <v>351.58805126762991</v>
      </c>
      <c r="G37" s="43">
        <f t="shared" si="17"/>
        <v>2735.4991986521854</v>
      </c>
      <c r="H37" s="44">
        <f>$D$13*(G36/$D$8-(1/$D$9+$D$11)*I36)</f>
        <v>274.27144439021572</v>
      </c>
      <c r="I37" s="44">
        <f t="shared" si="10"/>
        <v>2128.8657765475591</v>
      </c>
      <c r="J37" s="45">
        <f t="shared" si="4"/>
        <v>103.03301845318576</v>
      </c>
      <c r="K37" s="45">
        <f t="shared" si="11"/>
        <v>695.25297457590273</v>
      </c>
      <c r="L37" s="46">
        <f t="shared" si="5"/>
        <v>609.29053740945517</v>
      </c>
      <c r="M37" s="46">
        <f t="shared" si="12"/>
        <v>4475.8084548454444</v>
      </c>
      <c r="N37" s="47">
        <f t="shared" si="6"/>
        <v>5171.0614294213474</v>
      </c>
      <c r="O37" s="48">
        <f t="shared" si="7"/>
        <v>4.1213207381274302</v>
      </c>
      <c r="P37" s="48">
        <f t="shared" si="13"/>
        <v>27.810118983036109</v>
      </c>
      <c r="Q37" s="6">
        <f t="shared" si="14"/>
        <v>9000522.1898810193</v>
      </c>
      <c r="R37" s="49">
        <f t="shared" si="15"/>
        <v>2851.9288701064984</v>
      </c>
      <c r="S37" s="51">
        <f t="shared" si="16"/>
        <v>5.6996379087949869</v>
      </c>
      <c r="T37" s="67">
        <v>44621</v>
      </c>
      <c r="U37" s="63">
        <v>0.7</v>
      </c>
    </row>
    <row r="38" spans="1:21" x14ac:dyDescent="0.25">
      <c r="A38" s="40">
        <v>43909</v>
      </c>
      <c r="B38" s="6">
        <f t="shared" si="0"/>
        <v>18</v>
      </c>
      <c r="C38" s="41">
        <f t="shared" ref="C38:C43" si="18">C37-0.1</f>
        <v>0.9</v>
      </c>
      <c r="D38" s="42">
        <f>-$D$13*$D$7*C38*(I37+G37)*E37/$D$3</f>
        <v>-1386.2516674556946</v>
      </c>
      <c r="E38" s="42">
        <f t="shared" si="9"/>
        <v>8989100.511808943</v>
      </c>
      <c r="F38" s="43">
        <f>$D$13*($D$7*C38*(I37+G37)*E37/$D$3-(1/(1-$D$10)*G37/$D$8))</f>
        <v>249.42083165218901</v>
      </c>
      <c r="G38" s="43">
        <f t="shared" si="17"/>
        <v>2984.9200303043744</v>
      </c>
      <c r="H38" s="44">
        <f t="shared" si="3"/>
        <v>314.67873802826847</v>
      </c>
      <c r="I38" s="44">
        <f t="shared" si="10"/>
        <v>2443.5445145758276</v>
      </c>
      <c r="J38" s="45">
        <f t="shared" si="4"/>
        <v>118.27032091930884</v>
      </c>
      <c r="K38" s="45">
        <f t="shared" si="11"/>
        <v>813.52329549521153</v>
      </c>
      <c r="L38" s="46">
        <f t="shared" si="5"/>
        <v>699.15096401915594</v>
      </c>
      <c r="M38" s="46">
        <f t="shared" si="12"/>
        <v>5174.9594188646006</v>
      </c>
      <c r="N38" s="47">
        <f t="shared" si="6"/>
        <v>5988.4827143598122</v>
      </c>
      <c r="O38" s="48">
        <f t="shared" si="7"/>
        <v>4.7308128367723539</v>
      </c>
      <c r="P38" s="48">
        <f t="shared" si="13"/>
        <v>32.540931819808463</v>
      </c>
      <c r="Q38" s="6">
        <f t="shared" si="14"/>
        <v>9000517.4590681847</v>
      </c>
      <c r="R38" s="49">
        <f t="shared" si="15"/>
        <v>3289.6087418908478</v>
      </c>
      <c r="S38" s="51">
        <f t="shared" si="16"/>
        <v>5.1288858644270459</v>
      </c>
      <c r="T38" s="67">
        <v>44652</v>
      </c>
      <c r="U38" s="63">
        <v>0.7</v>
      </c>
    </row>
    <row r="39" spans="1:21" x14ac:dyDescent="0.25">
      <c r="A39" s="40">
        <v>43910</v>
      </c>
      <c r="B39" s="6">
        <f t="shared" si="0"/>
        <v>19</v>
      </c>
      <c r="C39" s="41">
        <f t="shared" si="18"/>
        <v>0.8</v>
      </c>
      <c r="D39" s="42">
        <f>-$D$13*$D$7*C39*(I38+G38)*E38/$D$3</f>
        <v>-1374.907378214356</v>
      </c>
      <c r="E39" s="42">
        <f t="shared" si="9"/>
        <v>8987725.6044307295</v>
      </c>
      <c r="F39" s="43">
        <f>$D$13*($D$7*C39*(I38+G38)*E38/$D$3-(1/(1-$D$10)*G38/$D$8))</f>
        <v>134.42113185409653</v>
      </c>
      <c r="G39" s="43">
        <f t="shared" si="17"/>
        <v>3119.341162158471</v>
      </c>
      <c r="H39" s="44">
        <f t="shared" si="3"/>
        <v>336.40463289542987</v>
      </c>
      <c r="I39" s="44">
        <f t="shared" si="10"/>
        <v>2779.9491474712577</v>
      </c>
      <c r="J39" s="45">
        <f t="shared" si="4"/>
        <v>135.75247303199043</v>
      </c>
      <c r="K39" s="45">
        <f t="shared" si="11"/>
        <v>949.27576852720199</v>
      </c>
      <c r="L39" s="46">
        <f t="shared" si="5"/>
        <v>762.89904151155963</v>
      </c>
      <c r="M39" s="46">
        <f t="shared" si="12"/>
        <v>5937.8584603761601</v>
      </c>
      <c r="N39" s="47">
        <f t="shared" si="6"/>
        <v>6887.1342289033619</v>
      </c>
      <c r="O39" s="48">
        <f t="shared" si="7"/>
        <v>5.4300989212796171</v>
      </c>
      <c r="P39" s="48">
        <f t="shared" si="13"/>
        <v>37.971030741088079</v>
      </c>
      <c r="Q39" s="6">
        <f t="shared" si="14"/>
        <v>9000512.0289692637</v>
      </c>
      <c r="R39" s="49">
        <f t="shared" si="15"/>
        <v>3767.1959467395477</v>
      </c>
      <c r="S39" s="51">
        <f t="shared" si="16"/>
        <v>4.5583150944140032</v>
      </c>
      <c r="T39" s="67">
        <v>44682</v>
      </c>
      <c r="U39" s="63">
        <v>0.7</v>
      </c>
    </row>
    <row r="40" spans="1:21" x14ac:dyDescent="0.25">
      <c r="A40" s="40">
        <v>43911</v>
      </c>
      <c r="B40" s="6">
        <f t="shared" si="0"/>
        <v>20</v>
      </c>
      <c r="C40" s="41">
        <f t="shared" si="18"/>
        <v>0.70000000000000007</v>
      </c>
      <c r="D40" s="42">
        <f>-$D$13*$D$7*C40*(I39+G39)*E39/$D$3</f>
        <v>-1307.1873217651921</v>
      </c>
      <c r="E40" s="42">
        <f t="shared" si="9"/>
        <v>8986418.4171089642</v>
      </c>
      <c r="F40" s="43">
        <f>$D$13*($D$7*C40*(I39+G39)*E39/$D$3-(1/(1-$D$10)*G39/$D$8))</f>
        <v>10.837747881152154</v>
      </c>
      <c r="G40" s="43">
        <f t="shared" si="17"/>
        <v>3130.1789100396231</v>
      </c>
      <c r="H40" s="44">
        <f t="shared" si="3"/>
        <v>338.47530186923825</v>
      </c>
      <c r="I40" s="44">
        <f t="shared" si="10"/>
        <v>3118.4244493404958</v>
      </c>
      <c r="J40" s="45">
        <f t="shared" si="4"/>
        <v>154.44161930395876</v>
      </c>
      <c r="K40" s="45">
        <f t="shared" si="11"/>
        <v>1103.7173878311607</v>
      </c>
      <c r="L40" s="46">
        <f t="shared" si="5"/>
        <v>797.25498793868451</v>
      </c>
      <c r="M40" s="46">
        <f t="shared" si="12"/>
        <v>6735.1134483148444</v>
      </c>
      <c r="N40" s="47">
        <f t="shared" si="6"/>
        <v>7838.8308361460049</v>
      </c>
      <c r="O40" s="48">
        <f t="shared" si="7"/>
        <v>6.1776647721583506</v>
      </c>
      <c r="P40" s="48">
        <f t="shared" si="13"/>
        <v>44.14869551324643</v>
      </c>
      <c r="Q40" s="6">
        <f t="shared" si="14"/>
        <v>9000505.8513044901</v>
      </c>
      <c r="R40" s="49">
        <f t="shared" si="15"/>
        <v>4266.2905326849032</v>
      </c>
      <c r="S40" s="51">
        <f t="shared" si="16"/>
        <v>3.9879483480825018</v>
      </c>
      <c r="T40" s="67">
        <v>44713</v>
      </c>
      <c r="U40" s="63">
        <v>0.7</v>
      </c>
    </row>
    <row r="41" spans="1:21" x14ac:dyDescent="0.25">
      <c r="A41" s="40">
        <v>43912</v>
      </c>
      <c r="B41" s="6">
        <f t="shared" si="0"/>
        <v>21</v>
      </c>
      <c r="C41" s="41">
        <f t="shared" si="18"/>
        <v>0.60000000000000009</v>
      </c>
      <c r="D41" s="42">
        <f>-$D$13*$D$7*C34*(I40+G40)*E40/$D$3</f>
        <v>-1977.6972391966885</v>
      </c>
      <c r="E41" s="42">
        <f t="shared" si="9"/>
        <v>8984440.7198697682</v>
      </c>
      <c r="F41" s="43">
        <f>$D$13*($D$7*C34*(I40+G40)*E40/$D$3-(1/(1-$D$10)*G40/$D$8))</f>
        <v>676.84366619320895</v>
      </c>
      <c r="G41" s="43">
        <f t="shared" si="17"/>
        <v>3807.0225762328319</v>
      </c>
      <c r="H41" s="44">
        <f t="shared" si="3"/>
        <v>320.65299075555549</v>
      </c>
      <c r="I41" s="44">
        <f t="shared" si="10"/>
        <v>3439.0774400960513</v>
      </c>
      <c r="J41" s="45">
        <f t="shared" si="4"/>
        <v>173.24580274113865</v>
      </c>
      <c r="K41" s="45">
        <f t="shared" si="11"/>
        <v>1276.9631905722995</v>
      </c>
      <c r="L41" s="46">
        <f t="shared" si="5"/>
        <v>800.02494739714007</v>
      </c>
      <c r="M41" s="46">
        <f t="shared" si="12"/>
        <v>7535.1383957119842</v>
      </c>
      <c r="N41" s="47">
        <f t="shared" si="6"/>
        <v>8812.1015862842833</v>
      </c>
      <c r="O41" s="48">
        <f t="shared" si="7"/>
        <v>6.9298321096455462</v>
      </c>
      <c r="P41" s="48">
        <f t="shared" si="13"/>
        <v>51.078527622891976</v>
      </c>
      <c r="Q41" s="6">
        <f t="shared" si="14"/>
        <v>9000498.9214723818</v>
      </c>
      <c r="R41" s="49">
        <f t="shared" si="15"/>
        <v>4767.1191582912425</v>
      </c>
      <c r="S41" s="51">
        <f t="shared" si="16"/>
        <v>3.4174917987228968</v>
      </c>
      <c r="T41" s="67">
        <v>44743</v>
      </c>
      <c r="U41" s="63">
        <v>0.7</v>
      </c>
    </row>
    <row r="42" spans="1:21" x14ac:dyDescent="0.25">
      <c r="A42" s="40">
        <v>43913</v>
      </c>
      <c r="B42" s="6">
        <f t="shared" si="0"/>
        <v>22</v>
      </c>
      <c r="C42" s="41">
        <f t="shared" si="18"/>
        <v>0.50000000000000011</v>
      </c>
      <c r="D42" s="42">
        <f t="shared" ref="D42:D105" si="19">-$D$13*$D$7*C35*(I41+G41)*E41/$D$3</f>
        <v>-2292.9024856130441</v>
      </c>
      <c r="E42" s="42">
        <f t="shared" si="9"/>
        <v>8982147.8173841555</v>
      </c>
      <c r="F42" s="43">
        <f t="shared" ref="F42:F105" si="20">$D$13*($D$7*C35*(I41+G41)*E41/$D$3-(1/(1-$D$10)*G41/$D$8))</f>
        <v>710.76323315264654</v>
      </c>
      <c r="G42" s="43">
        <f t="shared" si="17"/>
        <v>4517.7858093854784</v>
      </c>
      <c r="H42" s="44">
        <f t="shared" si="3"/>
        <v>410.42136010281462</v>
      </c>
      <c r="I42" s="44">
        <f t="shared" si="10"/>
        <v>3849.4988001988659</v>
      </c>
      <c r="J42" s="45">
        <f t="shared" si="4"/>
        <v>191.05985778311396</v>
      </c>
      <c r="K42" s="45">
        <f t="shared" si="11"/>
        <v>1468.0230483554135</v>
      </c>
      <c r="L42" s="46">
        <f t="shared" si="5"/>
        <v>973.01564026314463</v>
      </c>
      <c r="M42" s="46">
        <f t="shared" si="12"/>
        <v>8508.1540359751289</v>
      </c>
      <c r="N42" s="47">
        <f t="shared" si="6"/>
        <v>9976.1770843305421</v>
      </c>
      <c r="O42" s="48">
        <f t="shared" si="7"/>
        <v>7.6423943113245585</v>
      </c>
      <c r="P42" s="48">
        <f t="shared" si="13"/>
        <v>58.720921934216534</v>
      </c>
      <c r="Q42" s="6">
        <f t="shared" si="14"/>
        <v>9000491.2790780701</v>
      </c>
      <c r="R42" s="49">
        <f t="shared" si="15"/>
        <v>5376.2427704884958</v>
      </c>
      <c r="S42" s="51">
        <f t="shared" si="16"/>
        <v>2.8471854400398806</v>
      </c>
      <c r="T42" s="52" t="s">
        <v>59</v>
      </c>
    </row>
    <row r="43" spans="1:21" x14ac:dyDescent="0.25">
      <c r="A43" s="40">
        <v>43914</v>
      </c>
      <c r="B43" s="6">
        <f t="shared" si="0"/>
        <v>23</v>
      </c>
      <c r="C43" s="41">
        <f t="shared" si="18"/>
        <v>0.40000000000000013</v>
      </c>
      <c r="D43" s="42">
        <f t="shared" si="19"/>
        <v>-2647.0061652133468</v>
      </c>
      <c r="E43" s="42">
        <f t="shared" si="9"/>
        <v>8979500.8112189416</v>
      </c>
      <c r="F43" s="43">
        <f t="shared" si="20"/>
        <v>769.4847898843168</v>
      </c>
      <c r="G43" s="43">
        <f t="shared" si="17"/>
        <v>5287.2705992697956</v>
      </c>
      <c r="H43" s="44">
        <f t="shared" si="3"/>
        <v>500.43024326796422</v>
      </c>
      <c r="I43" s="44">
        <f t="shared" si="10"/>
        <v>4349.9290434668301</v>
      </c>
      <c r="J43" s="45">
        <f t="shared" si="4"/>
        <v>213.86104445549256</v>
      </c>
      <c r="K43" s="45">
        <f t="shared" si="11"/>
        <v>1681.8840928109062</v>
      </c>
      <c r="L43" s="46">
        <f t="shared" si="5"/>
        <v>1154.6756458273535</v>
      </c>
      <c r="M43" s="46">
        <f t="shared" si="12"/>
        <v>9662.8296818024828</v>
      </c>
      <c r="N43" s="47">
        <f t="shared" si="6"/>
        <v>11344.713774613389</v>
      </c>
      <c r="O43" s="48">
        <f t="shared" si="7"/>
        <v>8.5544417782197026</v>
      </c>
      <c r="P43" s="48">
        <f t="shared" si="13"/>
        <v>67.275363712436231</v>
      </c>
      <c r="Q43" s="6">
        <f t="shared" si="14"/>
        <v>9000482.7246362921</v>
      </c>
      <c r="R43" s="49">
        <f t="shared" si="15"/>
        <v>6099.0884999901727</v>
      </c>
      <c r="S43" s="51">
        <f t="shared" si="16"/>
        <v>2.2770792721402966</v>
      </c>
      <c r="T43" s="53">
        <f>P17</f>
        <v>19419.918510336993</v>
      </c>
    </row>
    <row r="44" spans="1:21" x14ac:dyDescent="0.25">
      <c r="A44" s="40">
        <v>43915</v>
      </c>
      <c r="B44" s="6">
        <f t="shared" si="0"/>
        <v>24</v>
      </c>
      <c r="C44" s="41">
        <f>C43-0.1</f>
        <v>0.30000000000000016</v>
      </c>
      <c r="D44" s="42">
        <f t="shared" si="19"/>
        <v>-3047.8477112084129</v>
      </c>
      <c r="E44" s="42">
        <f t="shared" si="9"/>
        <v>8976452.9635077324</v>
      </c>
      <c r="F44" s="43">
        <f t="shared" si="20"/>
        <v>850.54044917421197</v>
      </c>
      <c r="G44" s="43">
        <f t="shared" si="17"/>
        <v>6137.8110484440076</v>
      </c>
      <c r="H44" s="44">
        <f t="shared" si="3"/>
        <v>594.63406226063944</v>
      </c>
      <c r="I44" s="44">
        <f t="shared" si="10"/>
        <v>4944.5631057274695</v>
      </c>
      <c r="J44" s="45">
        <f t="shared" si="4"/>
        <v>241.66272463704613</v>
      </c>
      <c r="K44" s="45">
        <f t="shared" si="11"/>
        <v>1923.5468174479522</v>
      </c>
      <c r="L44" s="46">
        <f t="shared" si="5"/>
        <v>1351.3439661510336</v>
      </c>
      <c r="M44" s="46">
        <f t="shared" si="12"/>
        <v>11014.173647953516</v>
      </c>
      <c r="N44" s="47">
        <f t="shared" si="6"/>
        <v>12937.720465401468</v>
      </c>
      <c r="O44" s="48">
        <f t="shared" si="7"/>
        <v>9.666508985481844</v>
      </c>
      <c r="P44" s="48">
        <f t="shared" si="13"/>
        <v>76.941872697918072</v>
      </c>
      <c r="Q44" s="6">
        <f t="shared" si="14"/>
        <v>9000473.0581273045</v>
      </c>
      <c r="R44" s="49">
        <f t="shared" si="15"/>
        <v>6945.0517958733399</v>
      </c>
      <c r="S44" s="51">
        <f t="shared" si="16"/>
        <v>1.7072316181267109</v>
      </c>
      <c r="T44" s="52" t="s">
        <v>60</v>
      </c>
    </row>
    <row r="45" spans="1:21" x14ac:dyDescent="0.25">
      <c r="A45" s="40">
        <v>43916</v>
      </c>
      <c r="B45" s="6">
        <f t="shared" si="0"/>
        <v>25</v>
      </c>
      <c r="C45" s="55">
        <f t="shared" ref="C45:C69" si="21">$U$6</f>
        <v>0.08</v>
      </c>
      <c r="D45" s="42">
        <f t="shared" si="19"/>
        <v>-3153.3363032243783</v>
      </c>
      <c r="E45" s="42">
        <f t="shared" si="9"/>
        <v>8973299.6272045076</v>
      </c>
      <c r="F45" s="43">
        <f t="shared" si="20"/>
        <v>602.55768568920621</v>
      </c>
      <c r="G45" s="43">
        <f t="shared" si="17"/>
        <v>6740.3687341332134</v>
      </c>
      <c r="H45" s="44">
        <f t="shared" si="3"/>
        <v>696.36389942012079</v>
      </c>
      <c r="I45" s="44">
        <f t="shared" si="10"/>
        <v>5640.9270051475905</v>
      </c>
      <c r="J45" s="45">
        <f t="shared" si="4"/>
        <v>274.69795031819274</v>
      </c>
      <c r="K45" s="45">
        <f t="shared" si="11"/>
        <v>2198.2447677661448</v>
      </c>
      <c r="L45" s="46">
        <f t="shared" si="5"/>
        <v>1568.7288497841309</v>
      </c>
      <c r="M45" s="46">
        <f t="shared" si="12"/>
        <v>12582.902497737647</v>
      </c>
      <c r="N45" s="47">
        <f t="shared" si="6"/>
        <v>14781.147265503791</v>
      </c>
      <c r="O45" s="48">
        <f t="shared" si="7"/>
        <v>10.987918012727709</v>
      </c>
      <c r="P45" s="48">
        <f t="shared" si="13"/>
        <v>87.929790710645776</v>
      </c>
      <c r="Q45" s="6">
        <f t="shared" si="14"/>
        <v>9000462.0702092908</v>
      </c>
      <c r="R45" s="49">
        <f t="shared" si="15"/>
        <v>7927.101563624381</v>
      </c>
      <c r="S45" s="51">
        <f t="shared" si="16"/>
        <v>0.45510239161877442</v>
      </c>
      <c r="T45" s="54">
        <f>T43/D4*100000</f>
        <v>215.77687233707769</v>
      </c>
    </row>
    <row r="46" spans="1:21" x14ac:dyDescent="0.25">
      <c r="A46" s="40">
        <v>43917</v>
      </c>
      <c r="B46" s="6">
        <f t="shared" si="0"/>
        <v>26</v>
      </c>
      <c r="C46" s="55">
        <f t="shared" si="21"/>
        <v>0.08</v>
      </c>
      <c r="D46" s="42">
        <f t="shared" si="19"/>
        <v>-3130.3901412234859</v>
      </c>
      <c r="E46" s="42">
        <f t="shared" si="9"/>
        <v>8970169.237063285</v>
      </c>
      <c r="F46" s="43">
        <f t="shared" si="20"/>
        <v>329.1979400252676</v>
      </c>
      <c r="G46" s="43">
        <f t="shared" si="17"/>
        <v>7069.566674158481</v>
      </c>
      <c r="H46" s="44">
        <f t="shared" si="3"/>
        <v>752.5387704972311</v>
      </c>
      <c r="I46" s="44">
        <f t="shared" si="10"/>
        <v>6393.4657756448214</v>
      </c>
      <c r="J46" s="45">
        <f t="shared" si="4"/>
        <v>313.3848336193106</v>
      </c>
      <c r="K46" s="45">
        <f t="shared" si="11"/>
        <v>2511.6296013854553</v>
      </c>
      <c r="L46" s="46">
        <f t="shared" si="5"/>
        <v>1722.7332037369042</v>
      </c>
      <c r="M46" s="46">
        <f t="shared" si="12"/>
        <v>14305.635701474552</v>
      </c>
      <c r="N46" s="47">
        <f t="shared" si="6"/>
        <v>16817.265302860007</v>
      </c>
      <c r="O46" s="48">
        <f t="shared" si="7"/>
        <v>12.535393344772423</v>
      </c>
      <c r="P46" s="48">
        <f t="shared" si="13"/>
        <v>100.46518405541821</v>
      </c>
      <c r="Q46" s="6">
        <f t="shared" si="14"/>
        <v>9000449.5348159466</v>
      </c>
      <c r="R46" s="49">
        <f t="shared" si="15"/>
        <v>9005.5605610856946</v>
      </c>
      <c r="S46" s="51">
        <f t="shared" si="16"/>
        <v>0.45494426000560673</v>
      </c>
    </row>
    <row r="47" spans="1:21" x14ac:dyDescent="0.25">
      <c r="A47" s="40">
        <v>43918</v>
      </c>
      <c r="B47" s="6">
        <f t="shared" si="0"/>
        <v>27</v>
      </c>
      <c r="C47" s="55">
        <f t="shared" si="21"/>
        <v>0.08</v>
      </c>
      <c r="D47" s="42">
        <f t="shared" si="19"/>
        <v>-2977.3629706211309</v>
      </c>
      <c r="E47" s="42">
        <f t="shared" si="9"/>
        <v>8967191.8740926646</v>
      </c>
      <c r="F47" s="43">
        <f t="shared" si="20"/>
        <v>39.361235905917965</v>
      </c>
      <c r="G47" s="43">
        <f t="shared" si="17"/>
        <v>7108.9279100643989</v>
      </c>
      <c r="H47" s="44">
        <f t="shared" si="3"/>
        <v>761.730423050323</v>
      </c>
      <c r="I47" s="44">
        <f t="shared" si="10"/>
        <v>7155.1961986951446</v>
      </c>
      <c r="J47" s="45">
        <f t="shared" si="4"/>
        <v>355.19254309137898</v>
      </c>
      <c r="K47" s="45">
        <f t="shared" si="11"/>
        <v>2866.8221444768342</v>
      </c>
      <c r="L47" s="46">
        <f t="shared" si="5"/>
        <v>1806.8710668498561</v>
      </c>
      <c r="M47" s="46">
        <f t="shared" si="12"/>
        <v>16112.506768324409</v>
      </c>
      <c r="N47" s="47">
        <f t="shared" si="6"/>
        <v>18979.328912801244</v>
      </c>
      <c r="O47" s="48">
        <f t="shared" si="7"/>
        <v>14.207701723655159</v>
      </c>
      <c r="P47" s="48">
        <f t="shared" si="13"/>
        <v>114.67288577907337</v>
      </c>
      <c r="Q47" s="6">
        <f t="shared" si="14"/>
        <v>9000435.3271142244</v>
      </c>
      <c r="R47" s="49">
        <f t="shared" si="15"/>
        <v>10136.691228951051</v>
      </c>
      <c r="S47" s="51">
        <f t="shared" si="16"/>
        <v>0.45479397361530211</v>
      </c>
    </row>
    <row r="48" spans="1:21" x14ac:dyDescent="0.25">
      <c r="A48" s="40">
        <v>43919</v>
      </c>
      <c r="B48" s="6">
        <f t="shared" si="0"/>
        <v>28</v>
      </c>
      <c r="C48" s="55">
        <f t="shared" si="21"/>
        <v>0.08</v>
      </c>
      <c r="D48" s="42">
        <f t="shared" si="19"/>
        <v>-2702.9812632997123</v>
      </c>
      <c r="E48" s="42">
        <f t="shared" si="9"/>
        <v>8964488.8928293642</v>
      </c>
      <c r="F48" s="43">
        <f t="shared" si="20"/>
        <v>-251.37838763614218</v>
      </c>
      <c r="G48" s="43">
        <f t="shared" si="17"/>
        <v>6857.5495224282568</v>
      </c>
      <c r="H48" s="44">
        <f t="shared" si="3"/>
        <v>724.01712968569552</v>
      </c>
      <c r="I48" s="44">
        <f t="shared" si="10"/>
        <v>7879.2133283808398</v>
      </c>
      <c r="J48" s="45">
        <f t="shared" si="4"/>
        <v>397.51089992750804</v>
      </c>
      <c r="K48" s="45">
        <f t="shared" si="11"/>
        <v>3264.3330444043422</v>
      </c>
      <c r="L48" s="46">
        <f t="shared" si="5"/>
        <v>1816.9311853255504</v>
      </c>
      <c r="M48" s="46">
        <f t="shared" si="12"/>
        <v>17929.437953649958</v>
      </c>
      <c r="N48" s="47">
        <f t="shared" si="6"/>
        <v>21193.7709980543</v>
      </c>
      <c r="O48" s="48">
        <f t="shared" si="7"/>
        <v>15.900435997100322</v>
      </c>
      <c r="P48" s="48">
        <f t="shared" si="13"/>
        <v>130.57332177617369</v>
      </c>
      <c r="Q48" s="6">
        <f t="shared" si="14"/>
        <v>9000419.4266782254</v>
      </c>
      <c r="R48" s="49">
        <f t="shared" si="15"/>
        <v>11274.119694561356</v>
      </c>
      <c r="S48" s="51">
        <f t="shared" si="16"/>
        <v>0.45465768824831521</v>
      </c>
    </row>
    <row r="49" spans="1:19" x14ac:dyDescent="0.25">
      <c r="A49" s="40">
        <v>43920</v>
      </c>
      <c r="B49" s="6">
        <f t="shared" si="0"/>
        <v>29</v>
      </c>
      <c r="C49" s="55">
        <f t="shared" si="21"/>
        <v>0.08</v>
      </c>
      <c r="D49" s="42">
        <f t="shared" si="19"/>
        <v>-2326.4185169168177</v>
      </c>
      <c r="E49" s="42">
        <f t="shared" si="9"/>
        <v>8962162.474312447</v>
      </c>
      <c r="F49" s="43">
        <f t="shared" si="20"/>
        <v>-523.47219370271796</v>
      </c>
      <c r="G49" s="43">
        <f t="shared" si="17"/>
        <v>6334.0773287255388</v>
      </c>
      <c r="H49" s="44">
        <f t="shared" si="3"/>
        <v>641.9644868376281</v>
      </c>
      <c r="I49" s="44">
        <f t="shared" si="10"/>
        <v>8521.177815218467</v>
      </c>
      <c r="J49" s="45">
        <f t="shared" si="4"/>
        <v>437.73407379893553</v>
      </c>
      <c r="K49" s="45">
        <f t="shared" si="11"/>
        <v>3702.0671182032779</v>
      </c>
      <c r="L49" s="46">
        <f t="shared" si="5"/>
        <v>1752.6827870310142</v>
      </c>
      <c r="M49" s="46">
        <f t="shared" si="12"/>
        <v>19682.120740680974</v>
      </c>
      <c r="N49" s="47">
        <f t="shared" si="6"/>
        <v>23384.187858884252</v>
      </c>
      <c r="O49" s="48">
        <f t="shared" si="7"/>
        <v>17.509362951957421</v>
      </c>
      <c r="P49" s="48">
        <f t="shared" si="13"/>
        <v>148.08268472813111</v>
      </c>
      <c r="Q49" s="6">
        <f t="shared" si="14"/>
        <v>9000401.9173152763</v>
      </c>
      <c r="R49" s="49">
        <f t="shared" si="15"/>
        <v>12371.327618149877</v>
      </c>
      <c r="S49" s="51">
        <f t="shared" si="16"/>
        <v>0.45454058206041337</v>
      </c>
    </row>
    <row r="50" spans="1:19" x14ac:dyDescent="0.25">
      <c r="A50" s="40">
        <v>43921</v>
      </c>
      <c r="B50" s="6">
        <f t="shared" si="0"/>
        <v>30</v>
      </c>
      <c r="C50" s="55">
        <f t="shared" si="21"/>
        <v>0.08</v>
      </c>
      <c r="D50" s="42">
        <f t="shared" si="19"/>
        <v>-1875.6125629021897</v>
      </c>
      <c r="E50" s="42">
        <f t="shared" si="9"/>
        <v>8960286.8617495447</v>
      </c>
      <c r="F50" s="43">
        <f t="shared" si="20"/>
        <v>-756.73126202270964</v>
      </c>
      <c r="G50" s="43">
        <f t="shared" si="17"/>
        <v>5577.3460667028294</v>
      </c>
      <c r="H50" s="44">
        <f t="shared" si="3"/>
        <v>521.11765438346367</v>
      </c>
      <c r="I50" s="44">
        <f t="shared" si="10"/>
        <v>9042.2954696019315</v>
      </c>
      <c r="J50" s="45">
        <f t="shared" si="4"/>
        <v>473.39876751213706</v>
      </c>
      <c r="K50" s="45">
        <f t="shared" si="11"/>
        <v>4175.4658857154154</v>
      </c>
      <c r="L50" s="46">
        <f t="shared" si="5"/>
        <v>1618.8914523288131</v>
      </c>
      <c r="M50" s="46">
        <f t="shared" si="12"/>
        <v>21301.012193009788</v>
      </c>
      <c r="N50" s="47">
        <f t="shared" si="6"/>
        <v>25476.478078725202</v>
      </c>
      <c r="O50" s="48">
        <f t="shared" si="7"/>
        <v>18.935950700485481</v>
      </c>
      <c r="P50" s="48">
        <f t="shared" si="13"/>
        <v>167.01863542861659</v>
      </c>
      <c r="Q50" s="6">
        <f t="shared" si="14"/>
        <v>9000382.9813645743</v>
      </c>
      <c r="R50" s="49">
        <f t="shared" si="15"/>
        <v>13384.779990745963</v>
      </c>
      <c r="S50" s="51">
        <f t="shared" si="16"/>
        <v>0.45444641134940972</v>
      </c>
    </row>
    <row r="51" spans="1:19" x14ac:dyDescent="0.25">
      <c r="A51" s="56">
        <v>43922</v>
      </c>
      <c r="B51" s="6">
        <f t="shared" si="0"/>
        <v>31</v>
      </c>
      <c r="C51" s="55">
        <f t="shared" si="21"/>
        <v>0.08</v>
      </c>
      <c r="D51" s="42">
        <f t="shared" si="19"/>
        <v>-1384.1084051992243</v>
      </c>
      <c r="E51" s="42">
        <f t="shared" si="9"/>
        <v>8958902.7533443458</v>
      </c>
      <c r="F51" s="43">
        <f t="shared" si="20"/>
        <v>-933.74970044350994</v>
      </c>
      <c r="G51" s="43">
        <f t="shared" si="17"/>
        <v>4643.5963662593194</v>
      </c>
      <c r="H51" s="44">
        <f t="shared" si="3"/>
        <v>369.93163242878563</v>
      </c>
      <c r="I51" s="44">
        <f t="shared" si="10"/>
        <v>9412.2271020307162</v>
      </c>
      <c r="J51" s="45">
        <f t="shared" si="4"/>
        <v>502.34974831121843</v>
      </c>
      <c r="K51" s="45">
        <f t="shared" si="11"/>
        <v>4677.8156340266341</v>
      </c>
      <c r="L51" s="46">
        <f t="shared" si="5"/>
        <v>1425.4827349702816</v>
      </c>
      <c r="M51" s="46">
        <f t="shared" si="12"/>
        <v>22726.494927980071</v>
      </c>
      <c r="N51" s="47">
        <f t="shared" si="6"/>
        <v>27404.310562006707</v>
      </c>
      <c r="O51" s="48">
        <f t="shared" si="7"/>
        <v>20.093989932448736</v>
      </c>
      <c r="P51" s="48">
        <f t="shared" si="13"/>
        <v>187.11262536106534</v>
      </c>
      <c r="Q51" s="6">
        <f t="shared" si="14"/>
        <v>9000362.8873746432</v>
      </c>
      <c r="R51" s="49">
        <f t="shared" si="15"/>
        <v>14277.155361418416</v>
      </c>
      <c r="S51" s="51">
        <f t="shared" si="16"/>
        <v>0.45437722678752229</v>
      </c>
    </row>
    <row r="52" spans="1:19" x14ac:dyDescent="0.25">
      <c r="A52" s="56">
        <v>43923</v>
      </c>
      <c r="B52" s="6">
        <f t="shared" si="0"/>
        <v>32</v>
      </c>
      <c r="C52" s="55">
        <f t="shared" si="21"/>
        <v>0.08</v>
      </c>
      <c r="D52" s="42">
        <f t="shared" si="19"/>
        <v>-354.80629531195905</v>
      </c>
      <c r="E52" s="42">
        <f t="shared" si="9"/>
        <v>8958547.9470490348</v>
      </c>
      <c r="F52" s="43">
        <f t="shared" si="20"/>
        <v>-1574.9999867698361</v>
      </c>
      <c r="G52" s="43">
        <f t="shared" si="17"/>
        <v>3068.5963794894833</v>
      </c>
      <c r="H52" s="44">
        <f t="shared" si="3"/>
        <v>199.1578527063831</v>
      </c>
      <c r="I52" s="44">
        <f t="shared" si="10"/>
        <v>9611.3849547370992</v>
      </c>
      <c r="J52" s="45">
        <f t="shared" si="4"/>
        <v>522.90150566837315</v>
      </c>
      <c r="K52" s="45">
        <f t="shared" si="11"/>
        <v>5200.7171396950071</v>
      </c>
      <c r="L52" s="46">
        <f t="shared" si="5"/>
        <v>1186.8308634803041</v>
      </c>
      <c r="M52" s="46">
        <f t="shared" si="12"/>
        <v>23913.325791460375</v>
      </c>
      <c r="N52" s="47">
        <f t="shared" si="6"/>
        <v>29114.042931155382</v>
      </c>
      <c r="O52" s="48">
        <f t="shared" si="7"/>
        <v>20.916060226734924</v>
      </c>
      <c r="P52" s="48">
        <f t="shared" si="13"/>
        <v>208.02868558780025</v>
      </c>
      <c r="Q52" s="6">
        <f t="shared" si="14"/>
        <v>9000341.9713144153</v>
      </c>
      <c r="R52" s="49">
        <f t="shared" si="15"/>
        <v>15020.130780019907</v>
      </c>
      <c r="S52" s="51">
        <f t="shared" si="16"/>
        <v>0.45436028763157377</v>
      </c>
    </row>
    <row r="53" spans="1:19" x14ac:dyDescent="0.25">
      <c r="A53" s="56">
        <v>43924</v>
      </c>
      <c r="B53" s="6">
        <f t="shared" si="0"/>
        <v>33</v>
      </c>
      <c r="C53" s="55">
        <f t="shared" si="21"/>
        <v>0.08</v>
      </c>
      <c r="D53" s="42">
        <f t="shared" si="19"/>
        <v>-320.06371146530148</v>
      </c>
      <c r="E53" s="42">
        <f t="shared" si="9"/>
        <v>8958227.8833375704</v>
      </c>
      <c r="F53" s="43">
        <f t="shared" si="20"/>
        <v>-955.19712156928892</v>
      </c>
      <c r="G53" s="43">
        <f t="shared" si="17"/>
        <v>2113.3992579201945</v>
      </c>
      <c r="H53" s="44">
        <f t="shared" si="3"/>
        <v>-64.349043333159557</v>
      </c>
      <c r="I53" s="44">
        <f t="shared" si="10"/>
        <v>9547.0359114039402</v>
      </c>
      <c r="J53" s="45">
        <f t="shared" si="4"/>
        <v>533.96583081872768</v>
      </c>
      <c r="K53" s="45">
        <f t="shared" si="11"/>
        <v>5734.6829705137352</v>
      </c>
      <c r="L53" s="46">
        <f t="shared" si="5"/>
        <v>784.2854123162731</v>
      </c>
      <c r="M53" s="46">
        <f t="shared" si="12"/>
        <v>24697.611203776647</v>
      </c>
      <c r="N53" s="47">
        <f t="shared" si="6"/>
        <v>30432.294174290382</v>
      </c>
      <c r="O53" s="48">
        <f t="shared" si="7"/>
        <v>21.35863323274911</v>
      </c>
      <c r="P53" s="48">
        <f t="shared" si="13"/>
        <v>229.38731882054935</v>
      </c>
      <c r="Q53" s="6">
        <f t="shared" si="14"/>
        <v>9000320.6126811858</v>
      </c>
      <c r="R53" s="49">
        <f t="shared" si="15"/>
        <v>15511.106200738224</v>
      </c>
      <c r="S53" s="51">
        <f t="shared" si="16"/>
        <v>0.45434513281941302</v>
      </c>
    </row>
    <row r="54" spans="1:19" x14ac:dyDescent="0.25">
      <c r="A54" s="56">
        <v>43925</v>
      </c>
      <c r="B54" s="6">
        <f t="shared" si="0"/>
        <v>34</v>
      </c>
      <c r="C54" s="55">
        <f t="shared" si="21"/>
        <v>0.08</v>
      </c>
      <c r="D54" s="42">
        <f t="shared" si="19"/>
        <v>-294.31816360221165</v>
      </c>
      <c r="E54" s="42">
        <f t="shared" si="9"/>
        <v>8957933.5651739687</v>
      </c>
      <c r="F54" s="43">
        <f t="shared" si="20"/>
        <v>-583.97763189708985</v>
      </c>
      <c r="G54" s="43">
        <f t="shared" si="17"/>
        <v>1529.4216260231046</v>
      </c>
      <c r="H54" s="44">
        <f t="shared" si="3"/>
        <v>-213.46263805832984</v>
      </c>
      <c r="I54" s="44">
        <f t="shared" si="10"/>
        <v>9333.5732733456098</v>
      </c>
      <c r="J54" s="45">
        <f t="shared" si="4"/>
        <v>530.39088396688555</v>
      </c>
      <c r="K54" s="45">
        <f t="shared" si="11"/>
        <v>6265.0738544806209</v>
      </c>
      <c r="L54" s="46">
        <f t="shared" si="5"/>
        <v>540.15191423207045</v>
      </c>
      <c r="M54" s="46">
        <f t="shared" si="12"/>
        <v>25237.763118008719</v>
      </c>
      <c r="N54" s="47">
        <f t="shared" si="6"/>
        <v>31502.836972489342</v>
      </c>
      <c r="O54" s="48">
        <f t="shared" si="7"/>
        <v>21.215635358675424</v>
      </c>
      <c r="P54" s="48">
        <f t="shared" si="13"/>
        <v>250.60295417922478</v>
      </c>
      <c r="Q54" s="6">
        <f t="shared" si="14"/>
        <v>9000299.3970458265</v>
      </c>
      <c r="R54" s="49">
        <f t="shared" si="15"/>
        <v>15849.250082005456</v>
      </c>
      <c r="S54" s="51">
        <f t="shared" si="16"/>
        <v>0.45433127648762295</v>
      </c>
    </row>
    <row r="55" spans="1:19" x14ac:dyDescent="0.25">
      <c r="A55" s="56">
        <v>43926</v>
      </c>
      <c r="B55" s="6">
        <f t="shared" si="0"/>
        <v>35</v>
      </c>
      <c r="C55" s="55">
        <f t="shared" si="21"/>
        <v>0.08</v>
      </c>
      <c r="D55" s="42">
        <f t="shared" si="19"/>
        <v>-274.18116235897452</v>
      </c>
      <c r="E55" s="42">
        <f t="shared" si="9"/>
        <v>8957659.3840116095</v>
      </c>
      <c r="F55" s="43">
        <f t="shared" si="20"/>
        <v>-361.42263027400401</v>
      </c>
      <c r="G55" s="43">
        <f t="shared" si="17"/>
        <v>1167.9989957491007</v>
      </c>
      <c r="H55" s="44">
        <f t="shared" si="3"/>
        <v>-294.56566229627185</v>
      </c>
      <c r="I55" s="44">
        <f t="shared" si="10"/>
        <v>9039.0076110493374</v>
      </c>
      <c r="J55" s="45">
        <f t="shared" si="4"/>
        <v>518.53184851920059</v>
      </c>
      <c r="K55" s="45">
        <f t="shared" si="11"/>
        <v>6783.605702999821</v>
      </c>
      <c r="L55" s="46">
        <f t="shared" si="5"/>
        <v>390.89633246928179</v>
      </c>
      <c r="M55" s="46">
        <f t="shared" si="12"/>
        <v>25628.659450478001</v>
      </c>
      <c r="N55" s="47">
        <f t="shared" si="6"/>
        <v>32412.26515347782</v>
      </c>
      <c r="O55" s="48">
        <f t="shared" si="7"/>
        <v>20.741273940768021</v>
      </c>
      <c r="P55" s="48">
        <f t="shared" si="13"/>
        <v>271.34422811999281</v>
      </c>
      <c r="Q55" s="6">
        <f t="shared" si="14"/>
        <v>9000278.6557718869</v>
      </c>
      <c r="R55" s="49">
        <f t="shared" si="15"/>
        <v>16093.957542169152</v>
      </c>
      <c r="S55" s="51">
        <f t="shared" si="16"/>
        <v>0.45431841746270213</v>
      </c>
    </row>
    <row r="56" spans="1:19" x14ac:dyDescent="0.25">
      <c r="A56" s="56">
        <v>43927</v>
      </c>
      <c r="B56" s="6">
        <f t="shared" si="0"/>
        <v>36</v>
      </c>
      <c r="C56" s="55">
        <f t="shared" si="21"/>
        <v>0.08</v>
      </c>
      <c r="D56" s="42">
        <f t="shared" si="19"/>
        <v>-257.61618264622422</v>
      </c>
      <c r="E56" s="42">
        <f t="shared" si="9"/>
        <v>8957401.7678289637</v>
      </c>
      <c r="F56" s="43">
        <f t="shared" si="20"/>
        <v>-227.78599740535009</v>
      </c>
      <c r="G56" s="43">
        <f t="shared" si="17"/>
        <v>940.21299834375054</v>
      </c>
      <c r="H56" s="44">
        <f t="shared" si="3"/>
        <v>-335.37393376299445</v>
      </c>
      <c r="I56" s="44">
        <f t="shared" si="10"/>
        <v>8703.6336772863433</v>
      </c>
      <c r="J56" s="45">
        <f t="shared" si="4"/>
        <v>502.16708950274096</v>
      </c>
      <c r="K56" s="45">
        <f t="shared" si="11"/>
        <v>7285.772792502562</v>
      </c>
      <c r="L56" s="46">
        <f t="shared" si="5"/>
        <v>298.5223407317182</v>
      </c>
      <c r="M56" s="46">
        <f t="shared" si="12"/>
        <v>25927.181791209718</v>
      </c>
      <c r="N56" s="47">
        <f t="shared" si="6"/>
        <v>33212.954583712279</v>
      </c>
      <c r="O56" s="48">
        <f t="shared" si="7"/>
        <v>20.086683580109639</v>
      </c>
      <c r="P56" s="48">
        <f t="shared" si="13"/>
        <v>291.43091170010246</v>
      </c>
      <c r="Q56" s="6">
        <f t="shared" si="14"/>
        <v>9000258.5690883081</v>
      </c>
      <c r="R56" s="49">
        <f t="shared" si="15"/>
        <v>16280.837381489007</v>
      </c>
      <c r="S56" s="51">
        <f t="shared" si="16"/>
        <v>0.45430636548842535</v>
      </c>
    </row>
    <row r="57" spans="1:19" x14ac:dyDescent="0.25">
      <c r="A57" s="56">
        <v>43928</v>
      </c>
      <c r="B57" s="6">
        <f t="shared" si="0"/>
        <v>37</v>
      </c>
      <c r="C57" s="55">
        <f t="shared" si="21"/>
        <v>0.08</v>
      </c>
      <c r="D57" s="42">
        <f t="shared" si="19"/>
        <v>-243.39550392564431</v>
      </c>
      <c r="E57" s="42">
        <f t="shared" si="9"/>
        <v>8957158.3723250385</v>
      </c>
      <c r="F57" s="43">
        <f t="shared" si="20"/>
        <v>-147.34236551591434</v>
      </c>
      <c r="G57" s="43">
        <f t="shared" si="17"/>
        <v>792.87063282783618</v>
      </c>
      <c r="H57" s="44">
        <f t="shared" si="3"/>
        <v>-352.44253273043307</v>
      </c>
      <c r="I57" s="44">
        <f t="shared" si="10"/>
        <v>8351.1911445559108</v>
      </c>
      <c r="J57" s="45">
        <f t="shared" si="4"/>
        <v>483.53520429368575</v>
      </c>
      <c r="K57" s="45">
        <f t="shared" si="11"/>
        <v>7769.3079967962476</v>
      </c>
      <c r="L57" s="46">
        <f t="shared" si="5"/>
        <v>240.30378970655858</v>
      </c>
      <c r="M57" s="46">
        <f t="shared" si="12"/>
        <v>26167.485580916276</v>
      </c>
      <c r="N57" s="47">
        <f t="shared" si="6"/>
        <v>33936.793577712524</v>
      </c>
      <c r="O57" s="48">
        <f t="shared" si="7"/>
        <v>19.341408171747428</v>
      </c>
      <c r="P57" s="48">
        <f t="shared" si="13"/>
        <v>310.7723198718499</v>
      </c>
      <c r="Q57" s="6">
        <f t="shared" si="14"/>
        <v>9000239.2276801337</v>
      </c>
      <c r="R57" s="49">
        <f t="shared" si="15"/>
        <v>16431.271461224009</v>
      </c>
      <c r="S57" s="51">
        <f t="shared" si="16"/>
        <v>0.45429499709563137</v>
      </c>
    </row>
    <row r="58" spans="1:19" x14ac:dyDescent="0.25">
      <c r="A58" s="56">
        <v>43929</v>
      </c>
      <c r="B58" s="6">
        <f t="shared" si="0"/>
        <v>38</v>
      </c>
      <c r="C58" s="55">
        <f t="shared" si="21"/>
        <v>0.08</v>
      </c>
      <c r="D58" s="42">
        <f t="shared" si="19"/>
        <v>-230.7754491759994</v>
      </c>
      <c r="E58" s="42">
        <f t="shared" si="9"/>
        <v>8956927.5968758631</v>
      </c>
      <c r="F58" s="43">
        <f t="shared" si="20"/>
        <v>-98.729229401802655</v>
      </c>
      <c r="G58" s="43">
        <f t="shared" si="17"/>
        <v>694.14140342603355</v>
      </c>
      <c r="H58" s="44">
        <f t="shared" si="3"/>
        <v>-355.65396487744323</v>
      </c>
      <c r="I58" s="44">
        <f t="shared" si="10"/>
        <v>7995.5371796784675</v>
      </c>
      <c r="J58" s="45">
        <f t="shared" si="4"/>
        <v>463.95506358643951</v>
      </c>
      <c r="K58" s="45">
        <f t="shared" si="11"/>
        <v>8233.2630603826874</v>
      </c>
      <c r="L58" s="46">
        <f t="shared" si="5"/>
        <v>202.64537732534828</v>
      </c>
      <c r="M58" s="46">
        <f t="shared" si="12"/>
        <v>26370.130958241625</v>
      </c>
      <c r="N58" s="47">
        <f t="shared" si="6"/>
        <v>34603.394018624313</v>
      </c>
      <c r="O58" s="48">
        <f t="shared" si="7"/>
        <v>18.558202543457579</v>
      </c>
      <c r="P58" s="48">
        <f t="shared" si="13"/>
        <v>329.33052241530748</v>
      </c>
      <c r="Q58" s="6">
        <f t="shared" si="14"/>
        <v>9000220.6694775932</v>
      </c>
      <c r="R58" s="49">
        <f t="shared" si="15"/>
        <v>16558.130762476463</v>
      </c>
      <c r="S58" s="51">
        <f t="shared" si="16"/>
        <v>0.4542842291953732</v>
      </c>
    </row>
    <row r="59" spans="1:19" x14ac:dyDescent="0.25">
      <c r="A59" s="56">
        <v>43930</v>
      </c>
      <c r="B59" s="6">
        <f t="shared" si="0"/>
        <v>39</v>
      </c>
      <c r="C59" s="55">
        <f t="shared" si="21"/>
        <v>0.08</v>
      </c>
      <c r="D59" s="42">
        <f t="shared" si="19"/>
        <v>-219.302194156133</v>
      </c>
      <c r="E59" s="42">
        <f t="shared" si="9"/>
        <v>8956708.2946817074</v>
      </c>
      <c r="F59" s="43">
        <f t="shared" si="20"/>
        <v>-69.172155319621197</v>
      </c>
      <c r="G59" s="43">
        <f t="shared" si="17"/>
        <v>624.96924810641235</v>
      </c>
      <c r="H59" s="44">
        <f t="shared" si="3"/>
        <v>-350.90174583325717</v>
      </c>
      <c r="I59" s="44">
        <f t="shared" si="10"/>
        <v>7644.6354338452102</v>
      </c>
      <c r="J59" s="45">
        <f t="shared" si="4"/>
        <v>444.19650998213706</v>
      </c>
      <c r="K59" s="45">
        <f t="shared" si="11"/>
        <v>8677.4595703648247</v>
      </c>
      <c r="L59" s="46">
        <f t="shared" si="5"/>
        <v>177.41172492758884</v>
      </c>
      <c r="M59" s="46">
        <f t="shared" si="12"/>
        <v>26547.542683169213</v>
      </c>
      <c r="N59" s="47">
        <f t="shared" si="6"/>
        <v>35225.002253534039</v>
      </c>
      <c r="O59" s="48">
        <f t="shared" si="7"/>
        <v>17.767860399285482</v>
      </c>
      <c r="P59" s="48">
        <f t="shared" si="13"/>
        <v>347.09838281459298</v>
      </c>
      <c r="Q59" s="6">
        <f t="shared" si="14"/>
        <v>9000202.9016171936</v>
      </c>
      <c r="R59" s="49">
        <f t="shared" si="15"/>
        <v>16669.193387024628</v>
      </c>
      <c r="S59" s="51">
        <f t="shared" si="16"/>
        <v>0.45427400326959927</v>
      </c>
    </row>
    <row r="60" spans="1:19" x14ac:dyDescent="0.25">
      <c r="A60" s="56">
        <v>43931</v>
      </c>
      <c r="B60" s="6">
        <f t="shared" si="0"/>
        <v>40</v>
      </c>
      <c r="C60" s="55">
        <f t="shared" si="21"/>
        <v>0.08</v>
      </c>
      <c r="D60" s="42">
        <f t="shared" si="19"/>
        <v>-208.69564176409847</v>
      </c>
      <c r="E60" s="42">
        <f t="shared" si="9"/>
        <v>8956499.5990399439</v>
      </c>
      <c r="F60" s="43">
        <f t="shared" si="20"/>
        <v>-51.031837968436548</v>
      </c>
      <c r="G60" s="43">
        <f t="shared" si="17"/>
        <v>573.9374101379758</v>
      </c>
      <c r="H60" s="44">
        <f t="shared" si="3"/>
        <v>-341.69496759180839</v>
      </c>
      <c r="I60" s="44">
        <f t="shared" si="10"/>
        <v>7302.9404662534016</v>
      </c>
      <c r="J60" s="45">
        <f t="shared" si="4"/>
        <v>424.7019685469561</v>
      </c>
      <c r="K60" s="45">
        <f t="shared" si="11"/>
        <v>9102.1615389117815</v>
      </c>
      <c r="L60" s="46">
        <f t="shared" si="5"/>
        <v>159.73240003550902</v>
      </c>
      <c r="M60" s="46">
        <f t="shared" si="12"/>
        <v>26707.27508320472</v>
      </c>
      <c r="N60" s="47">
        <f t="shared" si="6"/>
        <v>35809.436622116504</v>
      </c>
      <c r="O60" s="48">
        <f t="shared" si="7"/>
        <v>16.988078741878244</v>
      </c>
      <c r="P60" s="48">
        <f t="shared" si="13"/>
        <v>364.08646155647125</v>
      </c>
      <c r="Q60" s="6">
        <f t="shared" si="14"/>
        <v>9000185.9135384522</v>
      </c>
      <c r="R60" s="49">
        <f t="shared" si="15"/>
        <v>16769.188466721655</v>
      </c>
      <c r="S60" s="51">
        <f t="shared" si="16"/>
        <v>0.45426427589898094</v>
      </c>
    </row>
    <row r="61" spans="1:19" x14ac:dyDescent="0.25">
      <c r="A61" s="56">
        <v>43932</v>
      </c>
      <c r="B61" s="6">
        <f t="shared" si="0"/>
        <v>41</v>
      </c>
      <c r="C61" s="55">
        <f t="shared" si="21"/>
        <v>0.08</v>
      </c>
      <c r="D61" s="42">
        <f t="shared" si="19"/>
        <v>-198.77997120338429</v>
      </c>
      <c r="E61" s="42">
        <f t="shared" si="9"/>
        <v>8956300.8190687411</v>
      </c>
      <c r="F61" s="43">
        <f t="shared" si="20"/>
        <v>-39.739471970839418</v>
      </c>
      <c r="G61" s="43">
        <f t="shared" si="17"/>
        <v>534.19793816713639</v>
      </c>
      <c r="H61" s="44">
        <f t="shared" si="3"/>
        <v>-330.11768576145369</v>
      </c>
      <c r="I61" s="44">
        <f t="shared" si="10"/>
        <v>6972.8227804919479</v>
      </c>
      <c r="J61" s="45">
        <f t="shared" si="4"/>
        <v>405.71891479185564</v>
      </c>
      <c r="K61" s="45">
        <f t="shared" si="11"/>
        <v>9507.8804537036376</v>
      </c>
      <c r="L61" s="46">
        <f t="shared" si="5"/>
        <v>146.68945755214759</v>
      </c>
      <c r="M61" s="46">
        <f t="shared" si="12"/>
        <v>26853.964540756868</v>
      </c>
      <c r="N61" s="47">
        <f t="shared" si="6"/>
        <v>36361.844994460509</v>
      </c>
      <c r="O61" s="48">
        <f t="shared" si="7"/>
        <v>16.228756591674227</v>
      </c>
      <c r="P61" s="48">
        <f t="shared" si="13"/>
        <v>380.3152181481455</v>
      </c>
      <c r="Q61" s="6">
        <f t="shared" si="14"/>
        <v>9000169.6847818606</v>
      </c>
      <c r="R61" s="49">
        <f t="shared" si="15"/>
        <v>16861.018452343731</v>
      </c>
      <c r="S61" s="51">
        <f t="shared" si="16"/>
        <v>0.45425501308063276</v>
      </c>
    </row>
    <row r="62" spans="1:19" x14ac:dyDescent="0.25">
      <c r="A62" s="56">
        <v>43933</v>
      </c>
      <c r="B62" s="6">
        <f t="shared" si="0"/>
        <v>42</v>
      </c>
      <c r="C62" s="55">
        <f t="shared" si="21"/>
        <v>0.08</v>
      </c>
      <c r="D62" s="42">
        <f t="shared" si="19"/>
        <v>-189.44209455804085</v>
      </c>
      <c r="E62" s="42">
        <f t="shared" si="9"/>
        <v>8956111.3769741822</v>
      </c>
      <c r="F62" s="43">
        <f t="shared" si="20"/>
        <v>-32.562243381548285</v>
      </c>
      <c r="G62" s="43">
        <f t="shared" si="17"/>
        <v>501.6356947855881</v>
      </c>
      <c r="H62" s="44">
        <f t="shared" si="3"/>
        <v>-317.40253498834846</v>
      </c>
      <c r="I62" s="44">
        <f t="shared" si="10"/>
        <v>6655.4202455035993</v>
      </c>
      <c r="J62" s="45">
        <f t="shared" si="4"/>
        <v>387.37904336066379</v>
      </c>
      <c r="K62" s="45">
        <f t="shared" si="11"/>
        <v>9895.2594970643022</v>
      </c>
      <c r="L62" s="46">
        <f t="shared" si="5"/>
        <v>136.53266783284732</v>
      </c>
      <c r="M62" s="46">
        <f t="shared" si="12"/>
        <v>26990.497208589713</v>
      </c>
      <c r="N62" s="47">
        <f t="shared" si="6"/>
        <v>36885.756705654014</v>
      </c>
      <c r="O62" s="48">
        <f t="shared" si="7"/>
        <v>15.495161734426551</v>
      </c>
      <c r="P62" s="48">
        <f t="shared" si="13"/>
        <v>395.81037988257208</v>
      </c>
      <c r="Q62" s="6">
        <f t="shared" si="14"/>
        <v>9000154.189620126</v>
      </c>
      <c r="R62" s="49">
        <f t="shared" si="15"/>
        <v>16946.490122450476</v>
      </c>
      <c r="S62" s="51">
        <f t="shared" si="16"/>
        <v>0.45424618681268736</v>
      </c>
    </row>
    <row r="63" spans="1:19" x14ac:dyDescent="0.25">
      <c r="A63" s="56">
        <v>43934</v>
      </c>
      <c r="B63" s="6">
        <f t="shared" si="0"/>
        <v>43</v>
      </c>
      <c r="C63" s="55">
        <f t="shared" si="21"/>
        <v>0.08</v>
      </c>
      <c r="D63" s="42">
        <f t="shared" si="19"/>
        <v>-180.60680000214469</v>
      </c>
      <c r="E63" s="42">
        <f t="shared" si="9"/>
        <v>8955930.7701741792</v>
      </c>
      <c r="F63" s="43">
        <f t="shared" si="20"/>
        <v>-27.865177051606196</v>
      </c>
      <c r="G63" s="43">
        <f t="shared" si="17"/>
        <v>473.77051773398193</v>
      </c>
      <c r="H63" s="44">
        <f t="shared" si="3"/>
        <v>-304.27368079673602</v>
      </c>
      <c r="I63" s="44">
        <f t="shared" si="10"/>
        <v>6351.1465647068635</v>
      </c>
      <c r="J63" s="45">
        <f t="shared" si="4"/>
        <v>369.74556919464442</v>
      </c>
      <c r="K63" s="45">
        <f t="shared" si="11"/>
        <v>10265.005066258947</v>
      </c>
      <c r="L63" s="46">
        <f t="shared" si="5"/>
        <v>128.2102658880568</v>
      </c>
      <c r="M63" s="46">
        <f t="shared" si="12"/>
        <v>27118.707474477771</v>
      </c>
      <c r="N63" s="47">
        <f t="shared" si="6"/>
        <v>37383.71254073672</v>
      </c>
      <c r="O63" s="48">
        <f t="shared" si="7"/>
        <v>14.789822767785775</v>
      </c>
      <c r="P63" s="48">
        <f t="shared" si="13"/>
        <v>410.60020265035786</v>
      </c>
      <c r="Q63" s="6">
        <f t="shared" si="14"/>
        <v>9000139.3997973576</v>
      </c>
      <c r="R63" s="49">
        <f t="shared" si="15"/>
        <v>17026.75183361617</v>
      </c>
      <c r="S63" s="51">
        <f t="shared" si="16"/>
        <v>0.45423777303506624</v>
      </c>
    </row>
    <row r="64" spans="1:19" x14ac:dyDescent="0.25">
      <c r="A64" s="56">
        <v>43935</v>
      </c>
      <c r="B64" s="6">
        <f t="shared" si="0"/>
        <v>44</v>
      </c>
      <c r="C64" s="55">
        <f t="shared" si="21"/>
        <v>0.08</v>
      </c>
      <c r="D64" s="42">
        <f t="shared" si="19"/>
        <v>-172.22187278865078</v>
      </c>
      <c r="E64" s="42">
        <f t="shared" si="9"/>
        <v>8955758.5483013913</v>
      </c>
      <c r="F64" s="43">
        <f t="shared" si="20"/>
        <v>-24.669770944952091</v>
      </c>
      <c r="G64" s="43">
        <f t="shared" si="17"/>
        <v>449.10074678902981</v>
      </c>
      <c r="H64" s="44">
        <f t="shared" si="3"/>
        <v>-291.15185201229275</v>
      </c>
      <c r="I64" s="44">
        <f t="shared" si="10"/>
        <v>6059.9947126945708</v>
      </c>
      <c r="J64" s="45">
        <f t="shared" si="4"/>
        <v>352.84147581704798</v>
      </c>
      <c r="K64" s="45">
        <f t="shared" si="11"/>
        <v>10617.846542075995</v>
      </c>
      <c r="L64" s="46">
        <f t="shared" si="5"/>
        <v>121.08836089616578</v>
      </c>
      <c r="M64" s="46">
        <f t="shared" si="12"/>
        <v>27239.795835373938</v>
      </c>
      <c r="N64" s="47">
        <f t="shared" si="6"/>
        <v>37857.642377449934</v>
      </c>
      <c r="O64" s="48">
        <f t="shared" si="7"/>
        <v>14.11365903268192</v>
      </c>
      <c r="P64" s="48">
        <f t="shared" si="13"/>
        <v>424.7138616830398</v>
      </c>
      <c r="Q64" s="6">
        <f t="shared" si="14"/>
        <v>9000125.2861383259</v>
      </c>
      <c r="R64" s="49">
        <f t="shared" si="15"/>
        <v>17102.555116453608</v>
      </c>
      <c r="S64" s="51">
        <f t="shared" si="16"/>
        <v>0.45422975038192009</v>
      </c>
    </row>
    <row r="65" spans="1:42" x14ac:dyDescent="0.25">
      <c r="A65" s="56">
        <v>43936</v>
      </c>
      <c r="B65" s="6">
        <f t="shared" si="0"/>
        <v>45</v>
      </c>
      <c r="C65" s="55">
        <f t="shared" si="21"/>
        <v>0.08</v>
      </c>
      <c r="D65" s="42">
        <f t="shared" si="19"/>
        <v>-164.24918277256097</v>
      </c>
      <c r="E65" s="42">
        <f t="shared" si="9"/>
        <v>8955594.2991186194</v>
      </c>
      <c r="F65" s="43">
        <f t="shared" si="20"/>
        <v>-22.390088620282569</v>
      </c>
      <c r="G65" s="43">
        <f t="shared" si="17"/>
        <v>426.71065816874727</v>
      </c>
      <c r="H65" s="44">
        <f t="shared" si="3"/>
        <v>-278.27690835833039</v>
      </c>
      <c r="I65" s="44">
        <f t="shared" si="10"/>
        <v>5781.7178043362401</v>
      </c>
      <c r="J65" s="45">
        <f t="shared" si="4"/>
        <v>336.66637292747617</v>
      </c>
      <c r="K65" s="45">
        <f t="shared" si="11"/>
        <v>10954.512915003472</v>
      </c>
      <c r="L65" s="46">
        <f t="shared" si="5"/>
        <v>114.78315190659879</v>
      </c>
      <c r="M65" s="46">
        <f t="shared" si="12"/>
        <v>27354.578987280536</v>
      </c>
      <c r="N65" s="47">
        <f t="shared" si="6"/>
        <v>38309.09190228401</v>
      </c>
      <c r="O65" s="48">
        <f t="shared" si="7"/>
        <v>13.466654917099046</v>
      </c>
      <c r="P65" s="48">
        <f t="shared" si="13"/>
        <v>438.18051660013884</v>
      </c>
      <c r="Q65" s="6">
        <f t="shared" si="14"/>
        <v>9000111.8194834087</v>
      </c>
      <c r="R65" s="49">
        <f t="shared" si="15"/>
        <v>17174.411235939853</v>
      </c>
      <c r="S65" s="51">
        <f t="shared" si="16"/>
        <v>0.45422209942012859</v>
      </c>
    </row>
    <row r="66" spans="1:42" ht="18.75" x14ac:dyDescent="0.3">
      <c r="A66" s="56">
        <v>43937</v>
      </c>
      <c r="B66" s="6">
        <f t="shared" si="0"/>
        <v>46</v>
      </c>
      <c r="C66" s="55">
        <f t="shared" si="21"/>
        <v>0.08</v>
      </c>
      <c r="D66" s="42">
        <f t="shared" si="19"/>
        <v>-156.65934010573713</v>
      </c>
      <c r="E66" s="42">
        <f t="shared" si="9"/>
        <v>8955437.6397785135</v>
      </c>
      <c r="F66" s="43">
        <f t="shared" si="20"/>
        <v>-20.674959392963046</v>
      </c>
      <c r="G66" s="43">
        <f t="shared" si="17"/>
        <v>406.03569877578423</v>
      </c>
      <c r="H66" s="44">
        <f t="shared" si="3"/>
        <v>-265.78110116576096</v>
      </c>
      <c r="I66" s="44">
        <f t="shared" si="10"/>
        <v>5515.9367031704787</v>
      </c>
      <c r="J66" s="45">
        <f t="shared" si="4"/>
        <v>321.20654468534667</v>
      </c>
      <c r="K66" s="45">
        <f t="shared" si="11"/>
        <v>11275.719459688818</v>
      </c>
      <c r="L66" s="46">
        <f t="shared" si="5"/>
        <v>109.0605941917006</v>
      </c>
      <c r="M66" s="46">
        <f t="shared" si="12"/>
        <v>27463.639581472238</v>
      </c>
      <c r="N66" s="47">
        <f t="shared" si="6"/>
        <v>38739.359041161057</v>
      </c>
      <c r="O66" s="48">
        <f t="shared" si="7"/>
        <v>12.848261787413866</v>
      </c>
      <c r="P66" s="48">
        <f t="shared" si="13"/>
        <v>451.02877838755273</v>
      </c>
      <c r="Q66" s="6">
        <f t="shared" si="14"/>
        <v>9000098.9712216184</v>
      </c>
      <c r="R66" s="49">
        <f t="shared" si="15"/>
        <v>17242.684941246851</v>
      </c>
      <c r="S66" s="51">
        <f t="shared" si="16"/>
        <v>0.45421480217913857</v>
      </c>
      <c r="AP66" s="57"/>
    </row>
    <row r="67" spans="1:42" x14ac:dyDescent="0.25">
      <c r="A67" s="56">
        <v>43938</v>
      </c>
      <c r="B67" s="6">
        <f t="shared" si="0"/>
        <v>47</v>
      </c>
      <c r="C67" s="55">
        <f t="shared" si="21"/>
        <v>0.08</v>
      </c>
      <c r="D67" s="42">
        <f t="shared" si="19"/>
        <v>-149.42848508046967</v>
      </c>
      <c r="E67" s="42">
        <f t="shared" si="9"/>
        <v>8955288.2112934329</v>
      </c>
      <c r="F67" s="43">
        <f t="shared" si="20"/>
        <v>-19.313623501674442</v>
      </c>
      <c r="G67" s="43">
        <f t="shared" si="17"/>
        <v>386.72207527410978</v>
      </c>
      <c r="H67" s="44">
        <f t="shared" si="3"/>
        <v>-253.73285326794661</v>
      </c>
      <c r="I67" s="44">
        <f t="shared" si="10"/>
        <v>5262.2038499025321</v>
      </c>
      <c r="J67" s="45">
        <f t="shared" si="4"/>
        <v>306.44092795391549</v>
      </c>
      <c r="K67" s="45">
        <f t="shared" si="11"/>
        <v>11582.160387642734</v>
      </c>
      <c r="L67" s="46">
        <f t="shared" si="5"/>
        <v>103.77639677801862</v>
      </c>
      <c r="M67" s="46">
        <f t="shared" si="12"/>
        <v>27567.415978250257</v>
      </c>
      <c r="N67" s="47">
        <f t="shared" si="6"/>
        <v>39149.576365892994</v>
      </c>
      <c r="O67" s="48">
        <f t="shared" si="7"/>
        <v>12.257637118156619</v>
      </c>
      <c r="P67" s="48">
        <f t="shared" si="13"/>
        <v>463.28641550570933</v>
      </c>
      <c r="Q67" s="6">
        <f t="shared" si="14"/>
        <v>9000086.7135845032</v>
      </c>
      <c r="R67" s="49">
        <f t="shared" si="15"/>
        <v>17307.650653050976</v>
      </c>
      <c r="S67" s="51">
        <f t="shared" si="16"/>
        <v>0.45420784185568325</v>
      </c>
    </row>
    <row r="68" spans="1:42" x14ac:dyDescent="0.25">
      <c r="A68" s="56">
        <v>43939</v>
      </c>
      <c r="B68" s="6">
        <f t="shared" si="0"/>
        <v>48</v>
      </c>
      <c r="C68" s="55">
        <f t="shared" si="21"/>
        <v>0.08</v>
      </c>
      <c r="D68" s="42">
        <f t="shared" si="19"/>
        <v>-142.5363546797717</v>
      </c>
      <c r="E68" s="42">
        <f t="shared" si="9"/>
        <v>8955145.6749387532</v>
      </c>
      <c r="F68" s="43">
        <f t="shared" si="20"/>
        <v>-18.179312966611576</v>
      </c>
      <c r="G68" s="43">
        <f t="shared" si="17"/>
        <v>368.54276230749821</v>
      </c>
      <c r="H68" s="44">
        <f t="shared" si="3"/>
        <v>-242.1629126171776</v>
      </c>
      <c r="I68" s="44">
        <f t="shared" si="10"/>
        <v>5020.0409372853546</v>
      </c>
      <c r="J68" s="45">
        <f t="shared" si="4"/>
        <v>292.34465832791847</v>
      </c>
      <c r="K68" s="45">
        <f t="shared" si="11"/>
        <v>11874.505045970653</v>
      </c>
      <c r="L68" s="46">
        <f t="shared" si="5"/>
        <v>98.84013560252572</v>
      </c>
      <c r="M68" s="46">
        <f t="shared" si="12"/>
        <v>27666.256113852782</v>
      </c>
      <c r="N68" s="47">
        <f t="shared" si="6"/>
        <v>39540.761159823436</v>
      </c>
      <c r="O68" s="48">
        <f t="shared" si="7"/>
        <v>11.693786333116737</v>
      </c>
      <c r="P68" s="48">
        <f t="shared" si="13"/>
        <v>474.98020183882608</v>
      </c>
      <c r="Q68" s="6">
        <f t="shared" si="14"/>
        <v>9000075.0197981708</v>
      </c>
      <c r="R68" s="49">
        <f t="shared" si="15"/>
        <v>17369.526185094834</v>
      </c>
      <c r="S68" s="51">
        <f t="shared" si="16"/>
        <v>0.45420120262372138</v>
      </c>
    </row>
    <row r="69" spans="1:42" x14ac:dyDescent="0.25">
      <c r="A69" s="56">
        <v>43940</v>
      </c>
      <c r="B69" s="6">
        <f t="shared" si="0"/>
        <v>49</v>
      </c>
      <c r="C69" s="55">
        <f t="shared" si="21"/>
        <v>0.08</v>
      </c>
      <c r="D69" s="42">
        <f t="shared" si="19"/>
        <v>-135.96511313314005</v>
      </c>
      <c r="E69" s="42">
        <f t="shared" si="9"/>
        <v>8955009.7098256201</v>
      </c>
      <c r="F69" s="43">
        <f t="shared" si="20"/>
        <v>-17.195515358287793</v>
      </c>
      <c r="G69" s="43">
        <f t="shared" si="17"/>
        <v>351.34724694921044</v>
      </c>
      <c r="H69" s="44">
        <f t="shared" si="3"/>
        <v>-231.07996774062076</v>
      </c>
      <c r="I69" s="44">
        <f t="shared" si="10"/>
        <v>4788.9609695447343</v>
      </c>
      <c r="J69" s="45">
        <f t="shared" si="4"/>
        <v>278.89116318251968</v>
      </c>
      <c r="K69" s="45">
        <f t="shared" si="11"/>
        <v>12153.396209153172</v>
      </c>
      <c r="L69" s="46">
        <f t="shared" si="5"/>
        <v>94.193786522228109</v>
      </c>
      <c r="M69" s="46">
        <f t="shared" si="12"/>
        <v>27760.44990037501</v>
      </c>
      <c r="N69" s="47">
        <f t="shared" si="6"/>
        <v>39913.846109528182</v>
      </c>
      <c r="O69" s="48">
        <f t="shared" si="7"/>
        <v>11.155646527300789</v>
      </c>
      <c r="P69" s="48">
        <f t="shared" si="13"/>
        <v>486.13584836612688</v>
      </c>
      <c r="Q69" s="6">
        <f t="shared" si="14"/>
        <v>9000063.8641516417</v>
      </c>
      <c r="R69" s="49">
        <f t="shared" si="15"/>
        <v>17428.493027064036</v>
      </c>
      <c r="S69" s="51">
        <f t="shared" si="16"/>
        <v>0.45419486950790861</v>
      </c>
    </row>
    <row r="70" spans="1:42" x14ac:dyDescent="0.25">
      <c r="A70" s="56">
        <v>43941</v>
      </c>
      <c r="B70" s="6">
        <f t="shared" si="0"/>
        <v>50</v>
      </c>
      <c r="C70" s="55">
        <f>C69+$C$18</f>
        <v>8.2000000000000003E-2</v>
      </c>
      <c r="D70" s="42">
        <f t="shared" si="19"/>
        <v>-129.69863989994658</v>
      </c>
      <c r="E70" s="42">
        <f t="shared" si="9"/>
        <v>8954880.0111857206</v>
      </c>
      <c r="F70" s="43">
        <f t="shared" si="20"/>
        <v>-16.315800390634394</v>
      </c>
      <c r="G70" s="43">
        <f t="shared" si="17"/>
        <v>335.03144655857602</v>
      </c>
      <c r="H70" s="44">
        <f t="shared" si="3"/>
        <v>-220.4799631729332</v>
      </c>
      <c r="I70" s="44">
        <f t="shared" si="10"/>
        <v>4568.4810063718014</v>
      </c>
      <c r="J70" s="45">
        <f t="shared" si="4"/>
        <v>266.05338719692969</v>
      </c>
      <c r="K70" s="45">
        <f t="shared" si="11"/>
        <v>12419.449596350101</v>
      </c>
      <c r="L70" s="46">
        <f t="shared" si="5"/>
        <v>89.7988807787073</v>
      </c>
      <c r="M70" s="46">
        <f t="shared" si="12"/>
        <v>27850.248781153718</v>
      </c>
      <c r="N70" s="47">
        <f t="shared" si="6"/>
        <v>40269.698377503817</v>
      </c>
      <c r="O70" s="48">
        <f t="shared" si="7"/>
        <v>10.642135487877187</v>
      </c>
      <c r="P70" s="48">
        <f t="shared" si="13"/>
        <v>496.77798385400405</v>
      </c>
      <c r="Q70" s="6">
        <f t="shared" si="14"/>
        <v>9000053.2220161576</v>
      </c>
      <c r="R70" s="49">
        <f t="shared" si="15"/>
        <v>17484.708586575907</v>
      </c>
      <c r="S70" s="51">
        <f t="shared" si="16"/>
        <v>0.46554354900304684</v>
      </c>
    </row>
    <row r="71" spans="1:42" x14ac:dyDescent="0.25">
      <c r="A71" s="56">
        <v>43942</v>
      </c>
      <c r="B71" s="6">
        <f t="shared" si="0"/>
        <v>51</v>
      </c>
      <c r="C71" s="55">
        <f t="shared" ref="C71:C80" si="22">C70+$C$18</f>
        <v>8.4000000000000005E-2</v>
      </c>
      <c r="D71" s="42">
        <f t="shared" si="19"/>
        <v>-123.72209174632965</v>
      </c>
      <c r="E71" s="42">
        <f t="shared" si="9"/>
        <v>8954756.289093975</v>
      </c>
      <c r="F71" s="43">
        <f t="shared" si="20"/>
        <v>-15.511756174117522</v>
      </c>
      <c r="G71" s="43">
        <f t="shared" si="17"/>
        <v>319.5196903844585</v>
      </c>
      <c r="H71" s="44">
        <f t="shared" si="3"/>
        <v>-210.35164891877633</v>
      </c>
      <c r="I71" s="44">
        <f t="shared" si="10"/>
        <v>4358.1293574530255</v>
      </c>
      <c r="J71" s="45">
        <f t="shared" si="4"/>
        <v>253.80450035398897</v>
      </c>
      <c r="K71" s="45">
        <f t="shared" si="11"/>
        <v>12673.25409670409</v>
      </c>
      <c r="L71" s="46">
        <f t="shared" si="5"/>
        <v>85.628816471075012</v>
      </c>
      <c r="M71" s="46">
        <f t="shared" si="12"/>
        <v>27935.877597624793</v>
      </c>
      <c r="N71" s="47">
        <f t="shared" si="6"/>
        <v>40609.131694328884</v>
      </c>
      <c r="O71" s="48">
        <f t="shared" si="7"/>
        <v>10.152180014159558</v>
      </c>
      <c r="P71" s="48">
        <f t="shared" si="13"/>
        <v>506.93016386816362</v>
      </c>
      <c r="Q71" s="6">
        <f t="shared" si="14"/>
        <v>9000043.0698361415</v>
      </c>
      <c r="R71" s="49">
        <f t="shared" si="15"/>
        <v>17538.31361802528</v>
      </c>
      <c r="S71" s="51">
        <f t="shared" si="16"/>
        <v>0.47689221874646448</v>
      </c>
    </row>
    <row r="72" spans="1:42" x14ac:dyDescent="0.25">
      <c r="A72" s="56">
        <v>43943</v>
      </c>
      <c r="B72" s="6">
        <f t="shared" si="0"/>
        <v>52</v>
      </c>
      <c r="C72" s="55">
        <f t="shared" si="22"/>
        <v>8.6000000000000007E-2</v>
      </c>
      <c r="D72" s="42">
        <f t="shared" si="19"/>
        <v>-118.0216292709863</v>
      </c>
      <c r="E72" s="42">
        <f t="shared" si="9"/>
        <v>8954638.2674647048</v>
      </c>
      <c r="F72" s="43">
        <f t="shared" si="20"/>
        <v>-14.765774525152295</v>
      </c>
      <c r="G72" s="43">
        <f t="shared" si="17"/>
        <v>304.75391585930618</v>
      </c>
      <c r="H72" s="44">
        <f t="shared" si="3"/>
        <v>-200.67987908021701</v>
      </c>
      <c r="I72" s="44">
        <f t="shared" si="10"/>
        <v>4157.4494783728087</v>
      </c>
      <c r="J72" s="45">
        <f t="shared" si="4"/>
        <v>242.11829763627918</v>
      </c>
      <c r="K72" s="45">
        <f t="shared" si="11"/>
        <v>12915.372394340369</v>
      </c>
      <c r="L72" s="46">
        <f t="shared" si="5"/>
        <v>81.664253334625243</v>
      </c>
      <c r="M72" s="46">
        <f t="shared" si="12"/>
        <v>28017.541850959416</v>
      </c>
      <c r="N72" s="47">
        <f t="shared" si="6"/>
        <v>40932.914245299784</v>
      </c>
      <c r="O72" s="48">
        <f t="shared" si="7"/>
        <v>9.6847319054511676</v>
      </c>
      <c r="P72" s="48">
        <f t="shared" si="13"/>
        <v>516.61489577361476</v>
      </c>
      <c r="Q72" s="6">
        <f t="shared" si="14"/>
        <v>9000033.3851042371</v>
      </c>
      <c r="R72" s="49">
        <f t="shared" si="15"/>
        <v>17589.436768486794</v>
      </c>
      <c r="S72" s="51">
        <f t="shared" si="16"/>
        <v>0.48824088578714947</v>
      </c>
    </row>
    <row r="73" spans="1:42" x14ac:dyDescent="0.25">
      <c r="A73" s="56">
        <v>43944</v>
      </c>
      <c r="B73" s="6">
        <f t="shared" si="0"/>
        <v>53</v>
      </c>
      <c r="C73" s="55">
        <f t="shared" si="22"/>
        <v>8.8000000000000009E-2</v>
      </c>
      <c r="D73" s="42">
        <f t="shared" si="19"/>
        <v>-112.58424229604607</v>
      </c>
      <c r="E73" s="42">
        <f t="shared" si="9"/>
        <v>8954525.6832224093</v>
      </c>
      <c r="F73" s="43">
        <f t="shared" si="20"/>
        <v>-14.066735723405856</v>
      </c>
      <c r="G73" s="43">
        <f t="shared" si="17"/>
        <v>290.68718013590035</v>
      </c>
      <c r="H73" s="44">
        <f t="shared" si="3"/>
        <v>-191.44756554627327</v>
      </c>
      <c r="I73" s="44">
        <f t="shared" si="10"/>
        <v>3966.0019128265353</v>
      </c>
      <c r="J73" s="45">
        <f t="shared" si="4"/>
        <v>230.96941546515603</v>
      </c>
      <c r="K73" s="45">
        <f t="shared" si="11"/>
        <v>13146.341809805524</v>
      </c>
      <c r="L73" s="46">
        <f t="shared" si="5"/>
        <v>77.890351481962924</v>
      </c>
      <c r="M73" s="46">
        <f t="shared" si="12"/>
        <v>28095.432202441378</v>
      </c>
      <c r="N73" s="47">
        <f t="shared" si="6"/>
        <v>41241.774012246904</v>
      </c>
      <c r="O73" s="48">
        <f t="shared" si="7"/>
        <v>9.2387766186062414</v>
      </c>
      <c r="P73" s="48">
        <f t="shared" si="13"/>
        <v>525.85367239222103</v>
      </c>
      <c r="Q73" s="6">
        <f t="shared" si="14"/>
        <v>9000024.1463276185</v>
      </c>
      <c r="R73" s="49">
        <f t="shared" si="15"/>
        <v>17638.197395024283</v>
      </c>
      <c r="S73" s="51">
        <f t="shared" si="16"/>
        <v>0.49958955655688836</v>
      </c>
    </row>
    <row r="74" spans="1:42" x14ac:dyDescent="0.25">
      <c r="A74" s="56">
        <v>43945</v>
      </c>
      <c r="B74" s="6">
        <f t="shared" si="0"/>
        <v>54</v>
      </c>
      <c r="C74" s="55">
        <f t="shared" si="22"/>
        <v>9.0000000000000011E-2</v>
      </c>
      <c r="D74" s="42">
        <f t="shared" si="19"/>
        <v>-107.39763488471857</v>
      </c>
      <c r="E74" s="42">
        <f t="shared" si="9"/>
        <v>8954418.285587525</v>
      </c>
      <c r="F74" s="43">
        <f t="shared" si="20"/>
        <v>-13.407426989941314</v>
      </c>
      <c r="G74" s="43">
        <f t="shared" si="17"/>
        <v>277.27975314595903</v>
      </c>
      <c r="H74" s="44">
        <f t="shared" si="3"/>
        <v>-182.63682836378911</v>
      </c>
      <c r="I74" s="44">
        <f t="shared" si="10"/>
        <v>3783.3650844627464</v>
      </c>
      <c r="J74" s="45">
        <f t="shared" si="4"/>
        <v>220.3334396014742</v>
      </c>
      <c r="K74" s="45">
        <f t="shared" si="11"/>
        <v>13366.675249406999</v>
      </c>
      <c r="L74" s="46">
        <f t="shared" si="5"/>
        <v>74.295113052915838</v>
      </c>
      <c r="M74" s="46">
        <f t="shared" si="12"/>
        <v>28169.727315494292</v>
      </c>
      <c r="N74" s="47">
        <f t="shared" si="6"/>
        <v>41536.402564901291</v>
      </c>
      <c r="O74" s="48">
        <f t="shared" si="7"/>
        <v>8.8133375840589672</v>
      </c>
      <c r="P74" s="48">
        <f t="shared" si="13"/>
        <v>534.66700997628004</v>
      </c>
      <c r="Q74" s="6">
        <f t="shared" si="14"/>
        <v>9000015.3329900354</v>
      </c>
      <c r="R74" s="49">
        <f t="shared" si="15"/>
        <v>17684.707343846025</v>
      </c>
      <c r="S74" s="51">
        <f t="shared" si="16"/>
        <v>0.51093823690774698</v>
      </c>
    </row>
    <row r="75" spans="1:42" x14ac:dyDescent="0.25">
      <c r="A75" s="56">
        <v>43946</v>
      </c>
      <c r="B75" s="6">
        <f t="shared" si="0"/>
        <v>55</v>
      </c>
      <c r="C75" s="55">
        <f t="shared" si="22"/>
        <v>9.2000000000000012E-2</v>
      </c>
      <c r="D75" s="42">
        <f t="shared" si="19"/>
        <v>-102.45014650078686</v>
      </c>
      <c r="E75" s="42">
        <f t="shared" si="9"/>
        <v>8954315.835441025</v>
      </c>
      <c r="F75" s="43">
        <f t="shared" si="20"/>
        <v>-12.782997663767546</v>
      </c>
      <c r="G75" s="43">
        <f t="shared" si="17"/>
        <v>264.49675548219147</v>
      </c>
      <c r="H75" s="44">
        <f t="shared" si="3"/>
        <v>-174.22966659893856</v>
      </c>
      <c r="I75" s="44">
        <f t="shared" si="10"/>
        <v>3609.135417863808</v>
      </c>
      <c r="J75" s="45">
        <f t="shared" si="4"/>
        <v>210.18694913681924</v>
      </c>
      <c r="K75" s="45">
        <f t="shared" si="11"/>
        <v>13576.862198543819</v>
      </c>
      <c r="L75" s="46">
        <f t="shared" si="5"/>
        <v>70.868383661200966</v>
      </c>
      <c r="M75" s="46">
        <f t="shared" si="12"/>
        <v>28240.595699155492</v>
      </c>
      <c r="N75" s="47">
        <f t="shared" si="6"/>
        <v>41817.457897699307</v>
      </c>
      <c r="O75" s="48">
        <f t="shared" si="7"/>
        <v>8.4074779654727703</v>
      </c>
      <c r="P75" s="48">
        <f t="shared" si="13"/>
        <v>543.07448794175286</v>
      </c>
      <c r="Q75" s="6">
        <f t="shared" si="14"/>
        <v>9000006.9255120717</v>
      </c>
      <c r="R75" s="49">
        <f t="shared" si="15"/>
        <v>17729.07210434938</v>
      </c>
      <c r="S75" s="51">
        <f t="shared" si="16"/>
        <v>0.52228693214910937</v>
      </c>
    </row>
    <row r="76" spans="1:42" x14ac:dyDescent="0.25">
      <c r="A76" s="56">
        <v>43947</v>
      </c>
      <c r="B76" s="6">
        <f t="shared" si="0"/>
        <v>56</v>
      </c>
      <c r="C76" s="55">
        <f t="shared" si="22"/>
        <v>9.4000000000000014E-2</v>
      </c>
      <c r="D76" s="42">
        <f t="shared" si="19"/>
        <v>-97.730695245225647</v>
      </c>
      <c r="E76" s="42">
        <f t="shared" si="9"/>
        <v>8954218.1047457792</v>
      </c>
      <c r="F76" s="43">
        <f t="shared" si="20"/>
        <v>-12.190034305814962</v>
      </c>
      <c r="G76" s="43">
        <f t="shared" si="17"/>
        <v>252.30672117637653</v>
      </c>
      <c r="H76" s="44">
        <f t="shared" si="3"/>
        <v>-166.20834326609162</v>
      </c>
      <c r="I76" s="44">
        <f t="shared" si="10"/>
        <v>3442.9270745977165</v>
      </c>
      <c r="J76" s="45">
        <f t="shared" si="4"/>
        <v>200.507523214656</v>
      </c>
      <c r="K76" s="45">
        <f t="shared" si="11"/>
        <v>13777.369721758474</v>
      </c>
      <c r="L76" s="46">
        <f t="shared" si="5"/>
        <v>67.601248673889984</v>
      </c>
      <c r="M76" s="46">
        <f t="shared" si="12"/>
        <v>28308.196947829383</v>
      </c>
      <c r="N76" s="47">
        <f t="shared" si="6"/>
        <v>42085.566669587861</v>
      </c>
      <c r="O76" s="48">
        <f t="shared" si="7"/>
        <v>8.0203009285862397</v>
      </c>
      <c r="P76" s="48">
        <f t="shared" si="13"/>
        <v>551.09478887033913</v>
      </c>
      <c r="Q76" s="6">
        <f t="shared" si="14"/>
        <v>8999998.9052111432</v>
      </c>
      <c r="R76" s="49">
        <f t="shared" si="15"/>
        <v>17771.391585226527</v>
      </c>
      <c r="S76" s="51">
        <f t="shared" si="16"/>
        <v>0.53363564708358069</v>
      </c>
    </row>
    <row r="77" spans="1:42" x14ac:dyDescent="0.25">
      <c r="A77" s="56">
        <v>43948</v>
      </c>
      <c r="B77" s="6">
        <f t="shared" si="0"/>
        <v>57</v>
      </c>
      <c r="C77" s="55">
        <f t="shared" si="22"/>
        <v>9.6000000000000016E-2</v>
      </c>
      <c r="D77" s="42">
        <f t="shared" si="19"/>
        <v>-95.559453107196532</v>
      </c>
      <c r="E77" s="42">
        <f t="shared" si="9"/>
        <v>8954122.5452926718</v>
      </c>
      <c r="F77" s="43">
        <f t="shared" si="20"/>
        <v>-9.2952881609080009</v>
      </c>
      <c r="G77" s="43">
        <f t="shared" si="17"/>
        <v>243.01143301546853</v>
      </c>
      <c r="H77" s="44">
        <f t="shared" si="3"/>
        <v>-158.55560003298115</v>
      </c>
      <c r="I77" s="44">
        <f t="shared" si="10"/>
        <v>3284.3714745647353</v>
      </c>
      <c r="J77" s="45">
        <f t="shared" si="4"/>
        <v>191.27372636653979</v>
      </c>
      <c r="K77" s="45">
        <f t="shared" si="11"/>
        <v>13968.643448125014</v>
      </c>
      <c r="L77" s="46">
        <f t="shared" si="5"/>
        <v>64.48566587988428</v>
      </c>
      <c r="M77" s="46">
        <f t="shared" si="12"/>
        <v>28372.682613709268</v>
      </c>
      <c r="N77" s="47">
        <f t="shared" si="6"/>
        <v>42341.326061834283</v>
      </c>
      <c r="O77" s="48">
        <f t="shared" si="7"/>
        <v>7.6509490546615924</v>
      </c>
      <c r="P77" s="48">
        <f t="shared" si="13"/>
        <v>558.74573792500075</v>
      </c>
      <c r="Q77" s="6">
        <f t="shared" si="14"/>
        <v>8999991.254262086</v>
      </c>
      <c r="R77" s="49">
        <f t="shared" si="15"/>
        <v>17811.760660614749</v>
      </c>
      <c r="S77" s="51">
        <f t="shared" si="16"/>
        <v>0.54498424418440061</v>
      </c>
    </row>
    <row r="78" spans="1:42" x14ac:dyDescent="0.25">
      <c r="A78" s="56">
        <v>43949</v>
      </c>
      <c r="B78" s="6">
        <f t="shared" si="0"/>
        <v>58</v>
      </c>
      <c r="C78" s="55">
        <f t="shared" si="22"/>
        <v>9.8000000000000018E-2</v>
      </c>
      <c r="D78" s="42">
        <f t="shared" si="19"/>
        <v>-93.442648494019835</v>
      </c>
      <c r="E78" s="42">
        <f t="shared" si="9"/>
        <v>8954029.1026441772</v>
      </c>
      <c r="F78" s="43">
        <f t="shared" si="20"/>
        <v>-7.5491158760450077</v>
      </c>
      <c r="G78" s="43">
        <f t="shared" si="17"/>
        <v>235.46231713942353</v>
      </c>
      <c r="H78" s="44">
        <f t="shared" si="3"/>
        <v>-150.88185591459862</v>
      </c>
      <c r="I78" s="44">
        <f t="shared" si="10"/>
        <v>3133.4896186501369</v>
      </c>
      <c r="J78" s="45">
        <f t="shared" si="4"/>
        <v>182.46508192026306</v>
      </c>
      <c r="K78" s="45">
        <f t="shared" si="11"/>
        <v>14151.108530045278</v>
      </c>
      <c r="L78" s="46">
        <f t="shared" si="5"/>
        <v>62.109935087589875</v>
      </c>
      <c r="M78" s="46">
        <f t="shared" si="12"/>
        <v>28434.792548796857</v>
      </c>
      <c r="N78" s="47">
        <f t="shared" si="6"/>
        <v>42585.901078842136</v>
      </c>
      <c r="O78" s="48">
        <f t="shared" si="7"/>
        <v>7.2986032768105229</v>
      </c>
      <c r="P78" s="48">
        <f t="shared" si="13"/>
        <v>566.04434120181122</v>
      </c>
      <c r="Q78" s="6">
        <f t="shared" si="14"/>
        <v>8999983.9556588065</v>
      </c>
      <c r="R78" s="49">
        <f t="shared" si="15"/>
        <v>17850.642489897225</v>
      </c>
      <c r="S78" s="51">
        <f t="shared" si="16"/>
        <v>0.55633272798238864</v>
      </c>
    </row>
    <row r="79" spans="1:42" x14ac:dyDescent="0.25">
      <c r="A79" s="56">
        <v>43950</v>
      </c>
      <c r="B79" s="6">
        <f t="shared" si="0"/>
        <v>59</v>
      </c>
      <c r="C79" s="55">
        <f t="shared" si="22"/>
        <v>0.10000000000000002</v>
      </c>
      <c r="D79" s="42">
        <f t="shared" si="19"/>
        <v>-91.369654194735475</v>
      </c>
      <c r="E79" s="42">
        <f t="shared" si="9"/>
        <v>8953937.7329899818</v>
      </c>
      <c r="F79" s="43">
        <f t="shared" si="20"/>
        <v>-6.4848152658041869</v>
      </c>
      <c r="G79" s="43">
        <f t="shared" si="17"/>
        <v>228.97750187361936</v>
      </c>
      <c r="H79" s="44">
        <f t="shared" si="3"/>
        <v>-143.37209611303345</v>
      </c>
      <c r="I79" s="44">
        <f t="shared" si="10"/>
        <v>2990.1175225371035</v>
      </c>
      <c r="J79" s="45">
        <f t="shared" si="4"/>
        <v>174.08275659167427</v>
      </c>
      <c r="K79" s="45">
        <f t="shared" si="11"/>
        <v>14325.191286636951</v>
      </c>
      <c r="L79" s="46">
        <f t="shared" si="5"/>
        <v>60.180498718231881</v>
      </c>
      <c r="M79" s="46">
        <f t="shared" si="12"/>
        <v>28494.97304751509</v>
      </c>
      <c r="N79" s="47">
        <f t="shared" si="6"/>
        <v>42820.164334152039</v>
      </c>
      <c r="O79" s="48">
        <f t="shared" si="7"/>
        <v>6.9633102636669708</v>
      </c>
      <c r="P79" s="48">
        <f t="shared" si="13"/>
        <v>573.00765146547815</v>
      </c>
      <c r="Q79" s="6">
        <f t="shared" si="14"/>
        <v>8999976.9923485443</v>
      </c>
      <c r="R79" s="49">
        <f t="shared" si="15"/>
        <v>17888.316460639533</v>
      </c>
      <c r="S79" s="51">
        <f t="shared" si="16"/>
        <v>0.56768110349478351</v>
      </c>
    </row>
    <row r="80" spans="1:42" x14ac:dyDescent="0.25">
      <c r="A80" s="56">
        <v>43951</v>
      </c>
      <c r="B80" s="6">
        <f t="shared" si="0"/>
        <v>60</v>
      </c>
      <c r="C80" s="55">
        <f t="shared" si="22"/>
        <v>0.10200000000000002</v>
      </c>
      <c r="D80" s="42">
        <f t="shared" si="19"/>
        <v>-89.334817027637854</v>
      </c>
      <c r="E80" s="42">
        <f t="shared" si="9"/>
        <v>8953848.3981729541</v>
      </c>
      <c r="F80" s="43">
        <f t="shared" si="20"/>
        <v>-5.824664270489663</v>
      </c>
      <c r="G80" s="43">
        <f t="shared" si="17"/>
        <v>223.15283760312968</v>
      </c>
      <c r="H80" s="44">
        <f t="shared" si="3"/>
        <v>-136.12594544680908</v>
      </c>
      <c r="I80" s="44">
        <f t="shared" si="10"/>
        <v>2853.9915770902944</v>
      </c>
      <c r="J80" s="45">
        <f t="shared" si="4"/>
        <v>166.11764014095019</v>
      </c>
      <c r="K80" s="45">
        <f t="shared" si="11"/>
        <v>14491.308926777901</v>
      </c>
      <c r="L80" s="46">
        <f t="shared" si="5"/>
        <v>58.523080998348433</v>
      </c>
      <c r="M80" s="46">
        <f t="shared" si="12"/>
        <v>28553.496128513438</v>
      </c>
      <c r="N80" s="47">
        <f t="shared" si="6"/>
        <v>43044.805055291341</v>
      </c>
      <c r="O80" s="48">
        <f t="shared" si="7"/>
        <v>6.6447056056380074</v>
      </c>
      <c r="P80" s="48">
        <f t="shared" si="13"/>
        <v>579.65235707111617</v>
      </c>
      <c r="Q80" s="6">
        <f t="shared" si="14"/>
        <v>8999970.3476429377</v>
      </c>
      <c r="R80" s="49">
        <f t="shared" si="15"/>
        <v>17924.952860939313</v>
      </c>
      <c r="S80" s="51">
        <f t="shared" si="16"/>
        <v>0.57902937594480475</v>
      </c>
    </row>
    <row r="81" spans="1:19" x14ac:dyDescent="0.25">
      <c r="A81" s="40">
        <v>43952</v>
      </c>
      <c r="B81" s="6">
        <f t="shared" si="0"/>
        <v>61</v>
      </c>
      <c r="C81" s="58">
        <f t="shared" ref="C81:C111" si="23">$U$7</f>
        <v>0.17</v>
      </c>
      <c r="D81" s="42">
        <f t="shared" si="19"/>
        <v>-87.335404981747359</v>
      </c>
      <c r="E81" s="42">
        <f t="shared" si="9"/>
        <v>8953761.0627679732</v>
      </c>
      <c r="F81" s="43">
        <f t="shared" si="20"/>
        <v>-5.4034366195532897</v>
      </c>
      <c r="G81" s="43">
        <f t="shared" si="17"/>
        <v>217.74940098357638</v>
      </c>
      <c r="H81" s="44">
        <f t="shared" si="3"/>
        <v>-129.1928371042718</v>
      </c>
      <c r="I81" s="44">
        <f t="shared" si="10"/>
        <v>2724.7987399860226</v>
      </c>
      <c r="J81" s="45">
        <f t="shared" si="4"/>
        <v>158.55508761612748</v>
      </c>
      <c r="K81" s="45">
        <f t="shared" si="11"/>
        <v>14649.864014394028</v>
      </c>
      <c r="L81" s="46">
        <f t="shared" si="5"/>
        <v>57.034387584799894</v>
      </c>
      <c r="M81" s="46">
        <f t="shared" si="12"/>
        <v>28610.530516098239</v>
      </c>
      <c r="N81" s="47">
        <f t="shared" si="6"/>
        <v>43260.394530492267</v>
      </c>
      <c r="O81" s="48">
        <f>$D$13*$D$12*I80</f>
        <v>1.0570339174408496</v>
      </c>
      <c r="P81" s="48">
        <f t="shared" si="13"/>
        <v>580.70939098855706</v>
      </c>
      <c r="Q81" s="6">
        <f t="shared" si="14"/>
        <v>8999964.0054394361</v>
      </c>
      <c r="R81" s="49">
        <f t="shared" si="15"/>
        <v>17955.372145368608</v>
      </c>
      <c r="S81" s="51">
        <f t="shared" si="16"/>
        <v>0.96504022692278713</v>
      </c>
    </row>
    <row r="82" spans="1:19" x14ac:dyDescent="0.25">
      <c r="A82" s="40">
        <v>43953</v>
      </c>
      <c r="B82" s="6">
        <f t="shared" si="0"/>
        <v>62</v>
      </c>
      <c r="C82" s="58">
        <f t="shared" si="23"/>
        <v>0.17</v>
      </c>
      <c r="D82" s="42">
        <f t="shared" si="19"/>
        <v>-85.370361066285042</v>
      </c>
      <c r="E82" s="42">
        <f t="shared" si="9"/>
        <v>8953675.6924069077</v>
      </c>
      <c r="F82" s="43">
        <f t="shared" si="20"/>
        <v>-5.1228964853311112</v>
      </c>
      <c r="G82" s="43">
        <f t="shared" si="17"/>
        <v>212.62650449824525</v>
      </c>
      <c r="H82" s="44">
        <f t="shared" si="3"/>
        <v>-122.59291193070908</v>
      </c>
      <c r="I82" s="44">
        <f t="shared" si="10"/>
        <v>2602.2058280553138</v>
      </c>
      <c r="J82" s="45">
        <f t="shared" si="4"/>
        <v>151.37770777700126</v>
      </c>
      <c r="K82" s="45">
        <f t="shared" si="11"/>
        <v>14801.241722171029</v>
      </c>
      <c r="L82" s="46">
        <f t="shared" si="5"/>
        <v>55.653353394243929</v>
      </c>
      <c r="M82" s="46">
        <f t="shared" si="12"/>
        <v>28666.183869492485</v>
      </c>
      <c r="N82" s="47">
        <f t="shared" si="6"/>
        <v>43467.425591663516</v>
      </c>
      <c r="O82" s="48">
        <f t="shared" ref="O82:O145" si="24">$D$13*$D$12*I81</f>
        <v>1.0091847185133416</v>
      </c>
      <c r="P82" s="48">
        <f t="shared" si="13"/>
        <v>581.71857570707039</v>
      </c>
      <c r="Q82" s="6">
        <f t="shared" si="14"/>
        <v>8999957.9503311235</v>
      </c>
      <c r="R82" s="49">
        <f t="shared" si="15"/>
        <v>17985.166125933414</v>
      </c>
      <c r="S82" s="51">
        <f t="shared" si="16"/>
        <v>0.96503167493454833</v>
      </c>
    </row>
    <row r="83" spans="1:19" x14ac:dyDescent="0.25">
      <c r="A83" s="40">
        <v>43954</v>
      </c>
      <c r="B83" s="6">
        <f t="shared" si="0"/>
        <v>63</v>
      </c>
      <c r="C83" s="58">
        <f t="shared" si="23"/>
        <v>0.17</v>
      </c>
      <c r="D83" s="42">
        <f t="shared" si="19"/>
        <v>-83.439550879342889</v>
      </c>
      <c r="E83" s="42">
        <f t="shared" si="9"/>
        <v>8953592.2528560292</v>
      </c>
      <c r="F83" s="43">
        <f t="shared" si="20"/>
        <v>-4.9247107303174857</v>
      </c>
      <c r="G83" s="43">
        <f t="shared" si="17"/>
        <v>207.70179376792777</v>
      </c>
      <c r="H83" s="44">
        <f t="shared" si="3"/>
        <v>-116.32942934569887</v>
      </c>
      <c r="I83" s="44">
        <f t="shared" si="10"/>
        <v>2485.8763987096149</v>
      </c>
      <c r="J83" s="45">
        <f t="shared" si="4"/>
        <v>144.56699044751744</v>
      </c>
      <c r="K83" s="45">
        <f t="shared" si="11"/>
        <v>14945.808712618547</v>
      </c>
      <c r="L83" s="46">
        <f t="shared" si="5"/>
        <v>54.34402088994112</v>
      </c>
      <c r="M83" s="46">
        <f t="shared" si="12"/>
        <v>28720.527890382426</v>
      </c>
      <c r="N83" s="47">
        <f t="shared" si="6"/>
        <v>43666.336603000971</v>
      </c>
      <c r="O83" s="48">
        <f t="shared" si="24"/>
        <v>0.96377993631678283</v>
      </c>
      <c r="P83" s="48">
        <f t="shared" si="13"/>
        <v>582.68235564338715</v>
      </c>
      <c r="Q83" s="6">
        <f t="shared" si="14"/>
        <v>8999952.167651508</v>
      </c>
      <c r="R83" s="49">
        <f t="shared" si="15"/>
        <v>18014.367466971551</v>
      </c>
      <c r="S83" s="51">
        <f t="shared" si="16"/>
        <v>0.96502330182736462</v>
      </c>
    </row>
    <row r="84" spans="1:19" x14ac:dyDescent="0.25">
      <c r="A84" s="40">
        <v>43955</v>
      </c>
      <c r="B84" s="6">
        <f t="shared" si="0"/>
        <v>64</v>
      </c>
      <c r="C84" s="58">
        <f t="shared" si="23"/>
        <v>0.17</v>
      </c>
      <c r="D84" s="42">
        <f t="shared" si="19"/>
        <v>-81.543311893194314</v>
      </c>
      <c r="E84" s="42">
        <f t="shared" si="9"/>
        <v>8953510.7095441353</v>
      </c>
      <c r="F84" s="43">
        <f t="shared" si="20"/>
        <v>-4.7743166856847523</v>
      </c>
      <c r="G84" s="43">
        <f t="shared" si="17"/>
        <v>202.927477082243</v>
      </c>
      <c r="H84" s="44">
        <f t="shared" si="3"/>
        <v>-110.39612714479819</v>
      </c>
      <c r="I84" s="44">
        <f t="shared" si="10"/>
        <v>2375.4802715648166</v>
      </c>
      <c r="J84" s="45">
        <f t="shared" si="4"/>
        <v>138.1042443727564</v>
      </c>
      <c r="K84" s="45">
        <f t="shared" si="11"/>
        <v>15083.912956991304</v>
      </c>
      <c r="L84" s="46">
        <f t="shared" si="5"/>
        <v>53.085341576010634</v>
      </c>
      <c r="M84" s="46">
        <f t="shared" si="12"/>
        <v>28773.613231958436</v>
      </c>
      <c r="N84" s="47">
        <f t="shared" si="6"/>
        <v>43857.526188949741</v>
      </c>
      <c r="O84" s="48">
        <f t="shared" si="24"/>
        <v>0.92069496248504257</v>
      </c>
      <c r="P84" s="48">
        <f t="shared" si="13"/>
        <v>583.60305060587223</v>
      </c>
      <c r="Q84" s="6">
        <f t="shared" si="14"/>
        <v>8999946.6434817333</v>
      </c>
      <c r="R84" s="49">
        <f t="shared" si="15"/>
        <v>18042.996279161991</v>
      </c>
      <c r="S84" s="51">
        <f t="shared" si="16"/>
        <v>0.96501510536867774</v>
      </c>
    </row>
    <row r="85" spans="1:19" x14ac:dyDescent="0.25">
      <c r="A85" s="40">
        <v>43956</v>
      </c>
      <c r="B85" s="6">
        <f t="shared" ref="B85:B148" si="25">B84+$D$13</f>
        <v>65</v>
      </c>
      <c r="C85" s="58">
        <f t="shared" si="23"/>
        <v>0.17</v>
      </c>
      <c r="D85" s="42">
        <f t="shared" si="19"/>
        <v>-79.682186756963262</v>
      </c>
      <c r="E85" s="42">
        <f t="shared" si="9"/>
        <v>8953431.027357379</v>
      </c>
      <c r="F85" s="43">
        <f t="shared" si="20"/>
        <v>-4.6513102122805776</v>
      </c>
      <c r="G85" s="43">
        <f t="shared" si="17"/>
        <v>198.27616686996242</v>
      </c>
      <c r="H85" s="44">
        <f t="shared" ref="H85:H148" si="26">$D$13*(G84/$D$8-(1/$D$9+$D$11)*I84)</f>
        <v>-104.7815749128083</v>
      </c>
      <c r="I85" s="44">
        <f t="shared" si="10"/>
        <v>2270.6986966520085</v>
      </c>
      <c r="J85" s="45">
        <f t="shared" ref="J85:J148" si="27">$D$13*I84/$D$9</f>
        <v>131.97112619804537</v>
      </c>
      <c r="K85" s="45">
        <f t="shared" si="11"/>
        <v>15215.884083189349</v>
      </c>
      <c r="L85" s="46">
        <f t="shared" ref="L85:L148" si="28">$D$13*$D$10/(1-$D$10)*G84/$D$8</f>
        <v>51.865100636084961</v>
      </c>
      <c r="M85" s="46">
        <f t="shared" si="12"/>
        <v>28825.478332594521</v>
      </c>
      <c r="N85" s="47">
        <f t="shared" ref="N85:N148" si="29">K85+M85</f>
        <v>44041.362415783871</v>
      </c>
      <c r="O85" s="48">
        <f t="shared" si="24"/>
        <v>0.87980750798696905</v>
      </c>
      <c r="P85" s="48">
        <f t="shared" si="13"/>
        <v>584.48285811385915</v>
      </c>
      <c r="Q85" s="6">
        <f t="shared" si="14"/>
        <v>8999941.3646366838</v>
      </c>
      <c r="R85" s="49">
        <f t="shared" si="15"/>
        <v>18071.065637955217</v>
      </c>
      <c r="S85" s="51">
        <f t="shared" si="16"/>
        <v>0.96500708318868111</v>
      </c>
    </row>
    <row r="86" spans="1:19" x14ac:dyDescent="0.25">
      <c r="A86" s="40">
        <v>43957</v>
      </c>
      <c r="B86" s="6">
        <f t="shared" si="25"/>
        <v>66</v>
      </c>
      <c r="C86" s="58">
        <f t="shared" si="23"/>
        <v>0.17</v>
      </c>
      <c r="D86" s="42">
        <f t="shared" si="19"/>
        <v>-77.856768521667149</v>
      </c>
      <c r="E86" s="42">
        <f t="shared" ref="E86:E149" si="30">E85+D86</f>
        <v>8953353.1705888566</v>
      </c>
      <c r="F86" s="43">
        <f t="shared" si="20"/>
        <v>-4.5437164113042456</v>
      </c>
      <c r="G86" s="43">
        <f t="shared" si="17"/>
        <v>193.73245045865818</v>
      </c>
      <c r="H86" s="44">
        <f t="shared" si="26"/>
        <v>-99.471737996255385</v>
      </c>
      <c r="I86" s="44">
        <f t="shared" ref="I86:I149" si="31">I85+H86</f>
        <v>2171.2269586557532</v>
      </c>
      <c r="J86" s="45">
        <f t="shared" si="27"/>
        <v>126.14992759177825</v>
      </c>
      <c r="K86" s="45">
        <f t="shared" ref="K86:K149" si="32">K85+J86</f>
        <v>15342.034010781126</v>
      </c>
      <c r="L86" s="46">
        <f t="shared" si="28"/>
        <v>50.676298233777409</v>
      </c>
      <c r="M86" s="46">
        <f t="shared" ref="M86:M149" si="33">M85+L86</f>
        <v>28876.1546308283</v>
      </c>
      <c r="N86" s="47">
        <f t="shared" si="29"/>
        <v>44218.188641609428</v>
      </c>
      <c r="O86" s="48">
        <f t="shared" si="24"/>
        <v>0.84099951727852162</v>
      </c>
      <c r="P86" s="48">
        <f t="shared" ref="P86:P149" si="34">P85+O86</f>
        <v>585.32385763113768</v>
      </c>
      <c r="Q86" s="6">
        <f t="shared" ref="Q86:Q149" si="35">E86+G86+I86+K86+M86</f>
        <v>8999936.318639582</v>
      </c>
      <c r="R86" s="49">
        <f t="shared" ref="R86:R149" si="36">I86+K86+P86</f>
        <v>18098.584827068018</v>
      </c>
      <c r="S86" s="51">
        <f t="shared" ref="S86:S149" si="37">$D$9*C86*$D$7*E86/Q86</f>
        <v>0.96499923277761646</v>
      </c>
    </row>
    <row r="87" spans="1:19" x14ac:dyDescent="0.25">
      <c r="A87" s="40">
        <v>43958</v>
      </c>
      <c r="B87" s="6">
        <f t="shared" si="25"/>
        <v>67</v>
      </c>
      <c r="C87" s="58">
        <f t="shared" si="23"/>
        <v>0.17</v>
      </c>
      <c r="D87" s="42">
        <f t="shared" si="19"/>
        <v>-76.067613666304425</v>
      </c>
      <c r="E87" s="42">
        <f t="shared" si="30"/>
        <v>8953277.1029751897</v>
      </c>
      <c r="F87" s="43">
        <f t="shared" si="20"/>
        <v>-4.4445735372937776</v>
      </c>
      <c r="G87" s="43">
        <f t="shared" ref="G87:G150" si="38">G86+F87</f>
        <v>189.28787692136439</v>
      </c>
      <c r="H87" s="44">
        <f t="shared" si="26"/>
        <v>-94.451476648947093</v>
      </c>
      <c r="I87" s="44">
        <f t="shared" si="31"/>
        <v>2076.7754820068062</v>
      </c>
      <c r="J87" s="45">
        <f t="shared" si="27"/>
        <v>120.62371992531962</v>
      </c>
      <c r="K87" s="45">
        <f t="shared" si="32"/>
        <v>15462.657730706445</v>
      </c>
      <c r="L87" s="46">
        <f t="shared" si="28"/>
        <v>49.514995130212895</v>
      </c>
      <c r="M87" s="46">
        <f t="shared" si="33"/>
        <v>28925.669625958511</v>
      </c>
      <c r="N87" s="47">
        <f t="shared" si="29"/>
        <v>44388.327356664959</v>
      </c>
      <c r="O87" s="48">
        <f t="shared" si="24"/>
        <v>0.80415813283546411</v>
      </c>
      <c r="P87" s="48">
        <f t="shared" si="34"/>
        <v>586.12801576397317</v>
      </c>
      <c r="Q87" s="6">
        <f t="shared" si="35"/>
        <v>8999931.4936907813</v>
      </c>
      <c r="R87" s="49">
        <f t="shared" si="36"/>
        <v>18125.561228477225</v>
      </c>
      <c r="S87" s="51">
        <f t="shared" si="37"/>
        <v>0.96499155149306814</v>
      </c>
    </row>
    <row r="88" spans="1:19" x14ac:dyDescent="0.25">
      <c r="A88" s="40">
        <v>43959</v>
      </c>
      <c r="B88" s="6">
        <f t="shared" si="25"/>
        <v>68</v>
      </c>
      <c r="C88" s="58">
        <f t="shared" si="23"/>
        <v>0.17</v>
      </c>
      <c r="D88" s="42">
        <f t="shared" si="19"/>
        <v>-121.476762615648</v>
      </c>
      <c r="E88" s="42">
        <f t="shared" si="30"/>
        <v>8953155.6262125745</v>
      </c>
      <c r="F88" s="43">
        <f t="shared" si="20"/>
        <v>42.811670908067995</v>
      </c>
      <c r="G88" s="43">
        <f t="shared" si="38"/>
        <v>232.09954782943237</v>
      </c>
      <c r="H88" s="44">
        <f t="shared" si="26"/>
        <v>-89.705411986308263</v>
      </c>
      <c r="I88" s="44">
        <f t="shared" si="31"/>
        <v>1987.070070020498</v>
      </c>
      <c r="J88" s="45">
        <f t="shared" si="27"/>
        <v>115.3764156670448</v>
      </c>
      <c r="K88" s="45">
        <f t="shared" si="32"/>
        <v>15578.034146373489</v>
      </c>
      <c r="L88" s="46">
        <f t="shared" si="28"/>
        <v>48.379031400161701</v>
      </c>
      <c r="M88" s="46">
        <f t="shared" si="33"/>
        <v>28974.048657358675</v>
      </c>
      <c r="N88" s="47">
        <f t="shared" si="29"/>
        <v>44552.082803732163</v>
      </c>
      <c r="O88" s="48">
        <f t="shared" si="24"/>
        <v>0.76917610444696527</v>
      </c>
      <c r="P88" s="48">
        <f t="shared" si="34"/>
        <v>586.89719186842012</v>
      </c>
      <c r="Q88" s="6">
        <f t="shared" si="35"/>
        <v>8999926.8786341585</v>
      </c>
      <c r="R88" s="49">
        <f t="shared" si="36"/>
        <v>18152.001408262404</v>
      </c>
      <c r="S88" s="51">
        <f t="shared" si="37"/>
        <v>0.96497895345753404</v>
      </c>
    </row>
    <row r="89" spans="1:19" x14ac:dyDescent="0.25">
      <c r="A89" s="40">
        <v>43960</v>
      </c>
      <c r="B89" s="6">
        <f t="shared" si="25"/>
        <v>69</v>
      </c>
      <c r="C89" s="58">
        <f t="shared" si="23"/>
        <v>0.17</v>
      </c>
      <c r="D89" s="42">
        <f t="shared" si="19"/>
        <v>-118.9613177497481</v>
      </c>
      <c r="E89" s="42">
        <f t="shared" si="30"/>
        <v>8953036.6648948248</v>
      </c>
      <c r="F89" s="43">
        <f t="shared" si="20"/>
        <v>22.504362807646345</v>
      </c>
      <c r="G89" s="43">
        <f t="shared" si="38"/>
        <v>254.60391063707871</v>
      </c>
      <c r="H89" s="44">
        <f t="shared" si="26"/>
        <v>-77.672565281808488</v>
      </c>
      <c r="I89" s="44">
        <f t="shared" si="31"/>
        <v>1909.3975047386893</v>
      </c>
      <c r="J89" s="45">
        <f t="shared" si="27"/>
        <v>110.39278166780544</v>
      </c>
      <c r="K89" s="45">
        <f t="shared" si="32"/>
        <v>15688.426928041295</v>
      </c>
      <c r="L89" s="46">
        <f t="shared" si="28"/>
        <v>59.321027289392589</v>
      </c>
      <c r="M89" s="46">
        <f t="shared" si="33"/>
        <v>29033.369684648067</v>
      </c>
      <c r="N89" s="47">
        <f t="shared" si="29"/>
        <v>44721.796612689359</v>
      </c>
      <c r="O89" s="48">
        <f t="shared" si="24"/>
        <v>0.73595187778536952</v>
      </c>
      <c r="P89" s="48">
        <f t="shared" si="34"/>
        <v>587.63314374620552</v>
      </c>
      <c r="Q89" s="6">
        <f t="shared" si="35"/>
        <v>8999922.4629228897</v>
      </c>
      <c r="R89" s="49">
        <f t="shared" si="36"/>
        <v>18185.457576526191</v>
      </c>
      <c r="S89" s="51">
        <f t="shared" si="37"/>
        <v>0.9649666051523722</v>
      </c>
    </row>
    <row r="90" spans="1:19" x14ac:dyDescent="0.25">
      <c r="A90" s="40">
        <v>43961</v>
      </c>
      <c r="B90" s="6">
        <f t="shared" si="25"/>
        <v>70</v>
      </c>
      <c r="C90" s="58">
        <f t="shared" si="23"/>
        <v>0.17</v>
      </c>
      <c r="D90" s="42">
        <f t="shared" si="19"/>
        <v>-116.00241702501845</v>
      </c>
      <c r="E90" s="42">
        <f t="shared" si="30"/>
        <v>8952920.6624778006</v>
      </c>
      <c r="F90" s="43">
        <f t="shared" si="20"/>
        <v>10.192999617401313</v>
      </c>
      <c r="G90" s="43">
        <f t="shared" si="38"/>
        <v>264.79691025448005</v>
      </c>
      <c r="H90" s="44">
        <f t="shared" si="26"/>
        <v>-69.584119016302779</v>
      </c>
      <c r="I90" s="44">
        <f t="shared" si="31"/>
        <v>1839.8133857223866</v>
      </c>
      <c r="J90" s="45">
        <f t="shared" si="27"/>
        <v>106.0776391521494</v>
      </c>
      <c r="K90" s="45">
        <f t="shared" si="32"/>
        <v>15794.504567193444</v>
      </c>
      <c r="L90" s="46">
        <f t="shared" si="28"/>
        <v>65.072791705684537</v>
      </c>
      <c r="M90" s="46">
        <f t="shared" si="33"/>
        <v>29098.44247635375</v>
      </c>
      <c r="N90" s="47">
        <f t="shared" si="29"/>
        <v>44892.947043547196</v>
      </c>
      <c r="O90" s="48">
        <f t="shared" si="24"/>
        <v>0.70718426101432941</v>
      </c>
      <c r="P90" s="48">
        <f t="shared" si="34"/>
        <v>588.3403280072198</v>
      </c>
      <c r="Q90" s="6">
        <f t="shared" si="35"/>
        <v>8999918.2198173255</v>
      </c>
      <c r="R90" s="49">
        <f t="shared" si="36"/>
        <v>18222.658280923049</v>
      </c>
      <c r="S90" s="51">
        <f t="shared" si="37"/>
        <v>0.96495455724185319</v>
      </c>
    </row>
    <row r="91" spans="1:19" x14ac:dyDescent="0.25">
      <c r="A91" s="40">
        <v>43962</v>
      </c>
      <c r="B91" s="6">
        <f t="shared" si="25"/>
        <v>71</v>
      </c>
      <c r="C91" s="58">
        <f t="shared" si="23"/>
        <v>0.17</v>
      </c>
      <c r="D91" s="42">
        <f t="shared" si="19"/>
        <v>-112.81726353349687</v>
      </c>
      <c r="E91" s="42">
        <f t="shared" si="30"/>
        <v>8952807.8452142663</v>
      </c>
      <c r="F91" s="43">
        <f t="shared" si="20"/>
        <v>2.7717943368298279</v>
      </c>
      <c r="G91" s="43">
        <f t="shared" si="38"/>
        <v>267.56870459130988</v>
      </c>
      <c r="H91" s="44">
        <f t="shared" si="26"/>
        <v>-63.932823312132193</v>
      </c>
      <c r="I91" s="44">
        <f t="shared" si="31"/>
        <v>1775.8805624102545</v>
      </c>
      <c r="J91" s="45">
        <f t="shared" si="27"/>
        <v>102.2118547623548</v>
      </c>
      <c r="K91" s="45">
        <f t="shared" si="32"/>
        <v>15896.716421955798</v>
      </c>
      <c r="L91" s="46">
        <f t="shared" si="28"/>
        <v>67.677963555950228</v>
      </c>
      <c r="M91" s="46">
        <f t="shared" si="33"/>
        <v>29166.120439909701</v>
      </c>
      <c r="N91" s="47">
        <f t="shared" si="29"/>
        <v>45062.8368618655</v>
      </c>
      <c r="O91" s="48">
        <f t="shared" si="24"/>
        <v>0.68141236508236536</v>
      </c>
      <c r="P91" s="48">
        <f t="shared" si="34"/>
        <v>589.02174037230213</v>
      </c>
      <c r="Q91" s="6">
        <f t="shared" si="35"/>
        <v>8999914.1313431337</v>
      </c>
      <c r="R91" s="49">
        <f t="shared" si="36"/>
        <v>18261.618724738357</v>
      </c>
      <c r="S91" s="51">
        <f t="shared" si="37"/>
        <v>0.96494283604000286</v>
      </c>
    </row>
    <row r="92" spans="1:19" x14ac:dyDescent="0.25">
      <c r="A92" s="40">
        <v>43963</v>
      </c>
      <c r="B92" s="6">
        <f t="shared" si="25"/>
        <v>72</v>
      </c>
      <c r="C92" s="58">
        <f>$U$7</f>
        <v>0.17</v>
      </c>
      <c r="D92" s="42">
        <f t="shared" si="19"/>
        <v>-109.53735705172498</v>
      </c>
      <c r="E92" s="42">
        <f t="shared" si="30"/>
        <v>8952698.3078572154</v>
      </c>
      <c r="F92" s="43">
        <f t="shared" si="20"/>
        <v>-1.6600266745336683</v>
      </c>
      <c r="G92" s="43">
        <f t="shared" si="38"/>
        <v>265.90867791677624</v>
      </c>
      <c r="H92" s="44">
        <f t="shared" si="26"/>
        <v>-59.795439760205113</v>
      </c>
      <c r="I92" s="44">
        <f t="shared" si="31"/>
        <v>1716.0851226500495</v>
      </c>
      <c r="J92" s="45">
        <f t="shared" si="27"/>
        <v>98.660031245014139</v>
      </c>
      <c r="K92" s="45">
        <f t="shared" si="32"/>
        <v>15995.376453200812</v>
      </c>
      <c r="L92" s="46">
        <f t="shared" si="28"/>
        <v>68.386390991649066</v>
      </c>
      <c r="M92" s="46">
        <f t="shared" si="33"/>
        <v>29234.506830901351</v>
      </c>
      <c r="N92" s="47">
        <f t="shared" si="29"/>
        <v>45229.883284102165</v>
      </c>
      <c r="O92" s="48">
        <f t="shared" si="24"/>
        <v>0.65773354163342757</v>
      </c>
      <c r="P92" s="48">
        <f t="shared" si="34"/>
        <v>589.67947391393557</v>
      </c>
      <c r="Q92" s="6">
        <f t="shared" si="35"/>
        <v>8999910.1849418841</v>
      </c>
      <c r="R92" s="49">
        <f t="shared" si="36"/>
        <v>18301.141049764799</v>
      </c>
      <c r="S92" s="51">
        <f t="shared" si="37"/>
        <v>0.96493145310691053</v>
      </c>
    </row>
    <row r="93" spans="1:19" x14ac:dyDescent="0.25">
      <c r="A93" s="40">
        <v>43964</v>
      </c>
      <c r="B93" s="6">
        <f t="shared" si="25"/>
        <v>73</v>
      </c>
      <c r="C93" s="58">
        <f t="shared" si="23"/>
        <v>0.17</v>
      </c>
      <c r="D93" s="42">
        <f t="shared" si="19"/>
        <v>-106.24178924888827</v>
      </c>
      <c r="E93" s="42">
        <f t="shared" si="30"/>
        <v>8952592.0660679657</v>
      </c>
      <c r="F93" s="43">
        <f t="shared" si="20"/>
        <v>-4.2657132619797835</v>
      </c>
      <c r="G93" s="43">
        <f t="shared" si="38"/>
        <v>261.64296465479646</v>
      </c>
      <c r="H93" s="44">
        <f t="shared" si="26"/>
        <v>-56.60619639754087</v>
      </c>
      <c r="I93" s="44">
        <f t="shared" si="31"/>
        <v>1659.4789262525087</v>
      </c>
      <c r="J93" s="45">
        <f t="shared" si="27"/>
        <v>95.338062369447186</v>
      </c>
      <c r="K93" s="45">
        <f t="shared" si="32"/>
        <v>16090.714515570258</v>
      </c>
      <c r="L93" s="46">
        <f t="shared" si="28"/>
        <v>67.962114044183849</v>
      </c>
      <c r="M93" s="46">
        <f t="shared" si="33"/>
        <v>29302.468944945536</v>
      </c>
      <c r="N93" s="47">
        <f t="shared" si="29"/>
        <v>45393.183460515793</v>
      </c>
      <c r="O93" s="48">
        <f t="shared" si="24"/>
        <v>0.63558708246298123</v>
      </c>
      <c r="P93" s="48">
        <f t="shared" si="34"/>
        <v>590.31506099639853</v>
      </c>
      <c r="Q93" s="6">
        <f t="shared" si="35"/>
        <v>8999906.3714193907</v>
      </c>
      <c r="R93" s="49">
        <f t="shared" si="36"/>
        <v>18340.508502819168</v>
      </c>
      <c r="S93" s="51">
        <f t="shared" si="37"/>
        <v>0.96492041111730464</v>
      </c>
    </row>
    <row r="94" spans="1:19" x14ac:dyDescent="0.25">
      <c r="A94" s="40">
        <v>43965</v>
      </c>
      <c r="B94" s="6">
        <f t="shared" si="25"/>
        <v>74</v>
      </c>
      <c r="C94" s="58">
        <f t="shared" si="23"/>
        <v>0.17</v>
      </c>
      <c r="D94" s="42">
        <f t="shared" si="19"/>
        <v>-102.9776202623643</v>
      </c>
      <c r="E94" s="42">
        <f t="shared" si="30"/>
        <v>8952489.088447703</v>
      </c>
      <c r="F94" s="43">
        <f t="shared" si="20"/>
        <v>-5.757118295473191</v>
      </c>
      <c r="G94" s="43">
        <f t="shared" si="38"/>
        <v>255.88584635932327</v>
      </c>
      <c r="H94" s="44">
        <f t="shared" si="26"/>
        <v>-54.018130283155287</v>
      </c>
      <c r="I94" s="44">
        <f t="shared" si="31"/>
        <v>1605.4607959693535</v>
      </c>
      <c r="J94" s="45">
        <f t="shared" si="27"/>
        <v>92.193273680694929</v>
      </c>
      <c r="K94" s="45">
        <f t="shared" si="32"/>
        <v>16182.907789250954</v>
      </c>
      <c r="L94" s="46">
        <f t="shared" si="28"/>
        <v>66.871864213070054</v>
      </c>
      <c r="M94" s="46">
        <f t="shared" si="33"/>
        <v>29369.340809158606</v>
      </c>
      <c r="N94" s="47">
        <f t="shared" si="29"/>
        <v>45552.248598409562</v>
      </c>
      <c r="O94" s="48">
        <f t="shared" si="24"/>
        <v>0.6146218245379661</v>
      </c>
      <c r="P94" s="48">
        <f t="shared" si="34"/>
        <v>590.92968282093648</v>
      </c>
      <c r="Q94" s="6">
        <f t="shared" si="35"/>
        <v>8999902.6836884413</v>
      </c>
      <c r="R94" s="49">
        <f t="shared" si="36"/>
        <v>18379.298268041246</v>
      </c>
      <c r="S94" s="51">
        <f t="shared" si="37"/>
        <v>0.96490970744775084</v>
      </c>
    </row>
    <row r="95" spans="1:19" x14ac:dyDescent="0.25">
      <c r="A95" s="40">
        <v>43966</v>
      </c>
      <c r="B95" s="6">
        <f t="shared" si="25"/>
        <v>75</v>
      </c>
      <c r="C95" s="58">
        <f t="shared" si="23"/>
        <v>0.17</v>
      </c>
      <c r="D95" s="42">
        <f t="shared" si="19"/>
        <v>-99.772348565231937</v>
      </c>
      <c r="E95" s="42">
        <f t="shared" si="30"/>
        <v>8952389.3160991371</v>
      </c>
      <c r="F95" s="43">
        <f t="shared" si="20"/>
        <v>-6.569821350330983</v>
      </c>
      <c r="G95" s="43">
        <f t="shared" si="38"/>
        <v>249.31602500899228</v>
      </c>
      <c r="H95" s="44">
        <f t="shared" si="26"/>
        <v>-51.818221682959809</v>
      </c>
      <c r="I95" s="44">
        <f t="shared" si="31"/>
        <v>1553.6425742863937</v>
      </c>
      <c r="J95" s="45">
        <f t="shared" si="27"/>
        <v>89.192266442741868</v>
      </c>
      <c r="K95" s="45">
        <f t="shared" si="32"/>
        <v>16272.100055693696</v>
      </c>
      <c r="L95" s="46">
        <f t="shared" si="28"/>
        <v>65.400434498071192</v>
      </c>
      <c r="M95" s="46">
        <f t="shared" si="33"/>
        <v>29434.741243656677</v>
      </c>
      <c r="N95" s="47">
        <f t="shared" si="29"/>
        <v>45706.841299350373</v>
      </c>
      <c r="O95" s="48">
        <f t="shared" si="24"/>
        <v>0.59461510961827901</v>
      </c>
      <c r="P95" s="48">
        <f t="shared" si="34"/>
        <v>591.52429793055478</v>
      </c>
      <c r="Q95" s="6">
        <f t="shared" si="35"/>
        <v>8999899.1159977838</v>
      </c>
      <c r="R95" s="49">
        <f t="shared" si="36"/>
        <v>18417.266927910645</v>
      </c>
      <c r="S95" s="51">
        <f t="shared" si="37"/>
        <v>0.96489933636769698</v>
      </c>
    </row>
    <row r="96" spans="1:19" x14ac:dyDescent="0.25">
      <c r="A96" s="40">
        <v>43967</v>
      </c>
      <c r="B96" s="6">
        <f t="shared" si="25"/>
        <v>76</v>
      </c>
      <c r="C96" s="58">
        <f t="shared" si="23"/>
        <v>0.17</v>
      </c>
      <c r="D96" s="42">
        <f t="shared" si="19"/>
        <v>-96.641541648973813</v>
      </c>
      <c r="E96" s="42">
        <f t="shared" si="30"/>
        <v>8952292.6745574884</v>
      </c>
      <c r="F96" s="43">
        <f t="shared" si="20"/>
        <v>-6.9703129002177775</v>
      </c>
      <c r="G96" s="43">
        <f t="shared" si="38"/>
        <v>242.34571210877451</v>
      </c>
      <c r="H96" s="44">
        <f t="shared" si="26"/>
        <v>-49.875451401775088</v>
      </c>
      <c r="I96" s="44">
        <f t="shared" si="31"/>
        <v>1503.7671228846186</v>
      </c>
      <c r="J96" s="45">
        <f t="shared" si="27"/>
        <v>86.313476349244098</v>
      </c>
      <c r="K96" s="45">
        <f t="shared" si="32"/>
        <v>16358.41353204294</v>
      </c>
      <c r="L96" s="46">
        <f t="shared" si="28"/>
        <v>63.72129054775283</v>
      </c>
      <c r="M96" s="46">
        <f t="shared" si="33"/>
        <v>29498.462534204431</v>
      </c>
      <c r="N96" s="47">
        <f t="shared" si="29"/>
        <v>45856.876066247372</v>
      </c>
      <c r="O96" s="48">
        <f t="shared" si="24"/>
        <v>0.57542317566162726</v>
      </c>
      <c r="P96" s="48">
        <f t="shared" si="34"/>
        <v>592.09972110621641</v>
      </c>
      <c r="Q96" s="6">
        <f t="shared" si="35"/>
        <v>8999895.6634587292</v>
      </c>
      <c r="R96" s="49">
        <f t="shared" si="36"/>
        <v>18454.280376033774</v>
      </c>
      <c r="S96" s="51">
        <f t="shared" si="37"/>
        <v>0.96488929037616922</v>
      </c>
    </row>
    <row r="97" spans="1:19" x14ac:dyDescent="0.25">
      <c r="A97" s="40">
        <v>43968</v>
      </c>
      <c r="B97" s="6">
        <f t="shared" si="25"/>
        <v>77</v>
      </c>
      <c r="C97" s="58">
        <f t="shared" si="23"/>
        <v>0.17</v>
      </c>
      <c r="D97" s="42">
        <f t="shared" si="19"/>
        <v>-93.593504975159746</v>
      </c>
      <c r="E97" s="42">
        <f t="shared" si="30"/>
        <v>8952199.0810525138</v>
      </c>
      <c r="F97" s="43">
        <f t="shared" si="20"/>
        <v>-7.1215961609543399</v>
      </c>
      <c r="G97" s="43">
        <f t="shared" si="38"/>
        <v>235.22411594782017</v>
      </c>
      <c r="H97" s="44">
        <f t="shared" si="26"/>
        <v>-48.109008718151813</v>
      </c>
      <c r="I97" s="44">
        <f t="shared" si="31"/>
        <v>1455.6581141664669</v>
      </c>
      <c r="J97" s="45">
        <f t="shared" si="27"/>
        <v>83.542617938034368</v>
      </c>
      <c r="K97" s="45">
        <f t="shared" si="32"/>
        <v>16441.956149980975</v>
      </c>
      <c r="L97" s="46">
        <f t="shared" si="28"/>
        <v>61.939787198710157</v>
      </c>
      <c r="M97" s="46">
        <f t="shared" si="33"/>
        <v>29560.40232140314</v>
      </c>
      <c r="N97" s="47">
        <f t="shared" si="29"/>
        <v>46002.358471384112</v>
      </c>
      <c r="O97" s="48">
        <f t="shared" si="24"/>
        <v>0.55695078625356242</v>
      </c>
      <c r="P97" s="48">
        <f t="shared" si="34"/>
        <v>592.65667189246994</v>
      </c>
      <c r="Q97" s="6">
        <f t="shared" si="35"/>
        <v>8999892.3217540123</v>
      </c>
      <c r="R97" s="49">
        <f t="shared" si="36"/>
        <v>18490.270936039913</v>
      </c>
      <c r="S97" s="51">
        <f t="shared" si="37"/>
        <v>0.96487956101569761</v>
      </c>
    </row>
    <row r="98" spans="1:19" x14ac:dyDescent="0.25">
      <c r="A98" s="40">
        <v>43969</v>
      </c>
      <c r="B98" s="6">
        <f t="shared" si="25"/>
        <v>78</v>
      </c>
      <c r="C98" s="58">
        <f t="shared" si="23"/>
        <v>0.17</v>
      </c>
      <c r="D98" s="42">
        <f t="shared" si="19"/>
        <v>-90.632138273563314</v>
      </c>
      <c r="E98" s="42">
        <f t="shared" si="30"/>
        <v>8952108.448914241</v>
      </c>
      <c r="F98" s="43">
        <f t="shared" si="20"/>
        <v>-7.1233384839723328</v>
      </c>
      <c r="G98" s="43">
        <f t="shared" si="38"/>
        <v>228.10077746384783</v>
      </c>
      <c r="H98" s="44">
        <f t="shared" si="26"/>
        <v>-46.468832489077968</v>
      </c>
      <c r="I98" s="44">
        <f t="shared" si="31"/>
        <v>1409.1892816773889</v>
      </c>
      <c r="J98" s="45">
        <f t="shared" si="27"/>
        <v>80.86989523147038</v>
      </c>
      <c r="K98" s="45">
        <f t="shared" si="32"/>
        <v>16522.826045212445</v>
      </c>
      <c r="L98" s="46">
        <f t="shared" si="28"/>
        <v>60.119618205884429</v>
      </c>
      <c r="M98" s="46">
        <f t="shared" si="33"/>
        <v>29620.521939609025</v>
      </c>
      <c r="N98" s="47">
        <f t="shared" si="29"/>
        <v>46143.34798482147</v>
      </c>
      <c r="O98" s="48">
        <f t="shared" si="24"/>
        <v>0.53913263487646923</v>
      </c>
      <c r="P98" s="48">
        <f t="shared" si="34"/>
        <v>593.19580452734647</v>
      </c>
      <c r="Q98" s="6">
        <f t="shared" si="35"/>
        <v>8999889.0869582053</v>
      </c>
      <c r="R98" s="49">
        <f t="shared" si="36"/>
        <v>18525.211131417182</v>
      </c>
      <c r="S98" s="51">
        <f t="shared" si="37"/>
        <v>0.96487013936643173</v>
      </c>
    </row>
    <row r="99" spans="1:19" x14ac:dyDescent="0.25">
      <c r="A99" s="40">
        <v>43970</v>
      </c>
      <c r="B99" s="6">
        <f t="shared" si="25"/>
        <v>79</v>
      </c>
      <c r="C99" s="58">
        <f t="shared" si="23"/>
        <v>0.17</v>
      </c>
      <c r="D99" s="42">
        <f t="shared" si="19"/>
        <v>-87.758682466763787</v>
      </c>
      <c r="E99" s="42">
        <f t="shared" si="30"/>
        <v>8952020.690231774</v>
      </c>
      <c r="F99" s="43">
        <f t="shared" si="20"/>
        <v>-7.0364458299002592</v>
      </c>
      <c r="G99" s="43">
        <f t="shared" si="38"/>
        <v>221.06433163394757</v>
      </c>
      <c r="H99" s="44">
        <f t="shared" si="26"/>
        <v>-44.923700769366803</v>
      </c>
      <c r="I99" s="44">
        <f t="shared" si="31"/>
        <v>1364.265580908022</v>
      </c>
      <c r="J99" s="45">
        <f t="shared" si="27"/>
        <v>78.288293426521605</v>
      </c>
      <c r="K99" s="45">
        <f t="shared" si="32"/>
        <v>16601.114338638967</v>
      </c>
      <c r="L99" s="46">
        <f t="shared" si="28"/>
        <v>58.299003902448383</v>
      </c>
      <c r="M99" s="46">
        <f t="shared" si="33"/>
        <v>29678.820943511473</v>
      </c>
      <c r="N99" s="47">
        <f t="shared" si="29"/>
        <v>46279.935282150444</v>
      </c>
      <c r="O99" s="48">
        <f t="shared" si="24"/>
        <v>0.5219219561768107</v>
      </c>
      <c r="P99" s="48">
        <f t="shared" si="34"/>
        <v>593.71772648352328</v>
      </c>
      <c r="Q99" s="6">
        <f t="shared" si="35"/>
        <v>8999885.9554264657</v>
      </c>
      <c r="R99" s="49">
        <f t="shared" si="36"/>
        <v>18559.09764603051</v>
      </c>
      <c r="S99" s="51">
        <f t="shared" si="37"/>
        <v>0.96486101634463939</v>
      </c>
    </row>
    <row r="100" spans="1:19" x14ac:dyDescent="0.25">
      <c r="A100" s="40">
        <v>43971</v>
      </c>
      <c r="B100" s="6">
        <f t="shared" si="25"/>
        <v>80</v>
      </c>
      <c r="C100" s="58">
        <f t="shared" si="23"/>
        <v>0.17</v>
      </c>
      <c r="D100" s="42">
        <f t="shared" si="19"/>
        <v>-84.972787654982994</v>
      </c>
      <c r="E100" s="42">
        <f t="shared" si="30"/>
        <v>8951935.7174441181</v>
      </c>
      <c r="F100" s="43">
        <f t="shared" si="20"/>
        <v>-6.8981034136705546</v>
      </c>
      <c r="G100" s="43">
        <f t="shared" si="38"/>
        <v>214.16622822027702</v>
      </c>
      <c r="H100" s="44">
        <f t="shared" si="26"/>
        <v>-43.453940502142984</v>
      </c>
      <c r="I100" s="44">
        <f t="shared" si="31"/>
        <v>1320.811640405879</v>
      </c>
      <c r="J100" s="45">
        <f t="shared" si="27"/>
        <v>75.792532272667884</v>
      </c>
      <c r="K100" s="45">
        <f t="shared" si="32"/>
        <v>16676.906870911636</v>
      </c>
      <c r="L100" s="46">
        <f t="shared" si="28"/>
        <v>56.500598007221924</v>
      </c>
      <c r="M100" s="46">
        <f t="shared" si="33"/>
        <v>29735.321541518693</v>
      </c>
      <c r="N100" s="47">
        <f t="shared" si="29"/>
        <v>46412.228412430326</v>
      </c>
      <c r="O100" s="48">
        <f t="shared" si="24"/>
        <v>0.50528354848445256</v>
      </c>
      <c r="P100" s="48">
        <f t="shared" si="34"/>
        <v>594.22301003200778</v>
      </c>
      <c r="Q100" s="6">
        <f t="shared" si="35"/>
        <v>8999882.9237251729</v>
      </c>
      <c r="R100" s="49">
        <f t="shared" si="36"/>
        <v>18591.941521349523</v>
      </c>
      <c r="S100" s="51">
        <f t="shared" si="37"/>
        <v>0.96485218288160823</v>
      </c>
    </row>
    <row r="101" spans="1:19" x14ac:dyDescent="0.25">
      <c r="A101" s="40">
        <v>43972</v>
      </c>
      <c r="B101" s="6">
        <f t="shared" si="25"/>
        <v>81</v>
      </c>
      <c r="C101" s="58">
        <f t="shared" si="23"/>
        <v>0.17</v>
      </c>
      <c r="D101" s="42">
        <f t="shared" si="19"/>
        <v>-82.273165602075323</v>
      </c>
      <c r="E101" s="42">
        <f t="shared" si="30"/>
        <v>8951853.4442785159</v>
      </c>
      <c r="F101" s="43">
        <f t="shared" si="20"/>
        <v>-6.730981190767082</v>
      </c>
      <c r="G101" s="43">
        <f t="shared" si="38"/>
        <v>207.43524702950992</v>
      </c>
      <c r="H101" s="44">
        <f t="shared" si="26"/>
        <v>-42.046964930428679</v>
      </c>
      <c r="I101" s="44">
        <f t="shared" si="31"/>
        <v>1278.7646754754503</v>
      </c>
      <c r="J101" s="45">
        <f t="shared" si="27"/>
        <v>73.37842446699328</v>
      </c>
      <c r="K101" s="45">
        <f t="shared" si="32"/>
        <v>16750.285295378631</v>
      </c>
      <c r="L101" s="46">
        <f t="shared" si="28"/>
        <v>54.737550277598075</v>
      </c>
      <c r="M101" s="46">
        <f t="shared" si="33"/>
        <v>29790.059091796291</v>
      </c>
      <c r="N101" s="47">
        <f t="shared" si="29"/>
        <v>46540.344387174919</v>
      </c>
      <c r="O101" s="48">
        <f t="shared" si="24"/>
        <v>0.4891894964466218</v>
      </c>
      <c r="P101" s="48">
        <f t="shared" si="34"/>
        <v>594.71219952845445</v>
      </c>
      <c r="Q101" s="6">
        <f t="shared" si="35"/>
        <v>8999879.9885881972</v>
      </c>
      <c r="R101" s="49">
        <f t="shared" si="36"/>
        <v>18623.762170382535</v>
      </c>
      <c r="S101" s="51">
        <f t="shared" si="37"/>
        <v>0.96484363002947271</v>
      </c>
    </row>
    <row r="102" spans="1:19" x14ac:dyDescent="0.25">
      <c r="A102" s="40">
        <v>43973</v>
      </c>
      <c r="B102" s="6">
        <f t="shared" si="25"/>
        <v>82</v>
      </c>
      <c r="C102" s="58">
        <f t="shared" si="23"/>
        <v>0.17</v>
      </c>
      <c r="D102" s="42">
        <f t="shared" si="19"/>
        <v>-79.657987957436688</v>
      </c>
      <c r="E102" s="42">
        <f t="shared" si="30"/>
        <v>8951773.7862905581</v>
      </c>
      <c r="F102" s="43">
        <f t="shared" si="20"/>
        <v>-6.5488679509310685</v>
      </c>
      <c r="G102" s="43">
        <f t="shared" si="38"/>
        <v>200.88637907857884</v>
      </c>
      <c r="H102" s="44">
        <f t="shared" si="26"/>
        <v>-40.694541724971103</v>
      </c>
      <c r="I102" s="44">
        <f t="shared" si="31"/>
        <v>1238.0701337504793</v>
      </c>
      <c r="J102" s="45">
        <f t="shared" si="27"/>
        <v>71.042481970858347</v>
      </c>
      <c r="K102" s="45">
        <f t="shared" si="32"/>
        <v>16821.327777349488</v>
      </c>
      <c r="L102" s="46">
        <f t="shared" si="28"/>
        <v>53.017216383646172</v>
      </c>
      <c r="M102" s="46">
        <f t="shared" si="33"/>
        <v>29843.076308179938</v>
      </c>
      <c r="N102" s="47">
        <f t="shared" si="29"/>
        <v>46664.40408552943</v>
      </c>
      <c r="O102" s="48">
        <f t="shared" si="24"/>
        <v>0.47361654647238899</v>
      </c>
      <c r="P102" s="48">
        <f t="shared" si="34"/>
        <v>595.18581607492683</v>
      </c>
      <c r="Q102" s="6">
        <f t="shared" si="35"/>
        <v>8999877.1468889173</v>
      </c>
      <c r="R102" s="49">
        <f t="shared" si="36"/>
        <v>18654.583727174893</v>
      </c>
      <c r="S102" s="51">
        <f t="shared" si="37"/>
        <v>0.96483534902243073</v>
      </c>
    </row>
    <row r="103" spans="1:19" x14ac:dyDescent="0.25">
      <c r="A103" s="40">
        <v>43974</v>
      </c>
      <c r="B103" s="6">
        <f t="shared" si="25"/>
        <v>83</v>
      </c>
      <c r="C103" s="58">
        <f t="shared" si="23"/>
        <v>0.17</v>
      </c>
      <c r="D103" s="42">
        <f t="shared" si="19"/>
        <v>-77.125128894495973</v>
      </c>
      <c r="E103" s="42">
        <f t="shared" si="30"/>
        <v>8951696.661161663</v>
      </c>
      <c r="F103" s="43">
        <f t="shared" si="20"/>
        <v>-6.360119553744596</v>
      </c>
      <c r="G103" s="43">
        <f t="shared" si="38"/>
        <v>194.52625952483424</v>
      </c>
      <c r="H103" s="44">
        <f t="shared" si="26"/>
        <v>-39.391120408566188</v>
      </c>
      <c r="I103" s="44">
        <f t="shared" si="31"/>
        <v>1198.6790133419131</v>
      </c>
      <c r="J103" s="45">
        <f t="shared" si="27"/>
        <v>68.781674097248853</v>
      </c>
      <c r="K103" s="45">
        <f t="shared" si="32"/>
        <v>16890.109451446737</v>
      </c>
      <c r="L103" s="46">
        <f t="shared" si="28"/>
        <v>51.343427795667942</v>
      </c>
      <c r="M103" s="46">
        <f t="shared" si="33"/>
        <v>29894.419735975607</v>
      </c>
      <c r="N103" s="47">
        <f t="shared" si="29"/>
        <v>46784.529187422348</v>
      </c>
      <c r="O103" s="48">
        <f t="shared" si="24"/>
        <v>0.45854449398165897</v>
      </c>
      <c r="P103" s="48">
        <f t="shared" si="34"/>
        <v>595.6443605689085</v>
      </c>
      <c r="Q103" s="6">
        <f t="shared" si="35"/>
        <v>8999874.3956219517</v>
      </c>
      <c r="R103" s="49">
        <f t="shared" si="36"/>
        <v>18684.432825357559</v>
      </c>
      <c r="S103" s="51">
        <f t="shared" si="37"/>
        <v>0.9648273313107677</v>
      </c>
    </row>
    <row r="104" spans="1:19" x14ac:dyDescent="0.25">
      <c r="A104" s="40">
        <v>43975</v>
      </c>
      <c r="B104" s="6">
        <f t="shared" si="25"/>
        <v>84</v>
      </c>
      <c r="C104" s="58">
        <f t="shared" si="23"/>
        <v>0.17</v>
      </c>
      <c r="D104" s="42">
        <f t="shared" si="19"/>
        <v>-74.672312560966034</v>
      </c>
      <c r="E104" s="42">
        <f t="shared" si="30"/>
        <v>8951621.9888491016</v>
      </c>
      <c r="F104" s="43">
        <f t="shared" si="20"/>
        <v>-6.1697693194845584</v>
      </c>
      <c r="G104" s="43">
        <f t="shared" si="38"/>
        <v>188.3564902053497</v>
      </c>
      <c r="H104" s="44">
        <f t="shared" si="26"/>
        <v>-38.132808135781488</v>
      </c>
      <c r="I104" s="44">
        <f t="shared" si="31"/>
        <v>1160.5462052061316</v>
      </c>
      <c r="J104" s="45">
        <f t="shared" si="27"/>
        <v>66.593278518995177</v>
      </c>
      <c r="K104" s="45">
        <f t="shared" si="32"/>
        <v>16956.702729965731</v>
      </c>
      <c r="L104" s="46">
        <f t="shared" si="28"/>
        <v>49.717880356477117</v>
      </c>
      <c r="M104" s="46">
        <f t="shared" si="33"/>
        <v>29944.137616332086</v>
      </c>
      <c r="N104" s="47">
        <f t="shared" si="29"/>
        <v>46900.840346297817</v>
      </c>
      <c r="O104" s="48">
        <f t="shared" si="24"/>
        <v>0.44395519012663448</v>
      </c>
      <c r="P104" s="48">
        <f t="shared" si="34"/>
        <v>596.08831575903514</v>
      </c>
      <c r="Q104" s="6">
        <f t="shared" si="35"/>
        <v>8999871.7318908125</v>
      </c>
      <c r="R104" s="49">
        <f t="shared" si="36"/>
        <v>18713.337250930897</v>
      </c>
      <c r="S104" s="51">
        <f t="shared" si="37"/>
        <v>0.9648195685783526</v>
      </c>
    </row>
    <row r="105" spans="1:19" x14ac:dyDescent="0.25">
      <c r="A105" s="40">
        <v>43976</v>
      </c>
      <c r="B105" s="6">
        <f t="shared" si="25"/>
        <v>85</v>
      </c>
      <c r="C105" s="58">
        <f t="shared" si="23"/>
        <v>0.17</v>
      </c>
      <c r="D105" s="42">
        <f t="shared" si="19"/>
        <v>-72.297202303883438</v>
      </c>
      <c r="E105" s="42">
        <f t="shared" si="30"/>
        <v>8951549.6916467976</v>
      </c>
      <c r="F105" s="43">
        <f t="shared" si="20"/>
        <v>-5.9808195996385081</v>
      </c>
      <c r="G105" s="43">
        <f t="shared" si="38"/>
        <v>182.37567060571121</v>
      </c>
      <c r="H105" s="44">
        <f t="shared" si="26"/>
        <v>-36.916742312387207</v>
      </c>
      <c r="I105" s="44">
        <f t="shared" si="31"/>
        <v>1123.6294628937444</v>
      </c>
      <c r="J105" s="45">
        <f t="shared" si="27"/>
        <v>64.474789178118428</v>
      </c>
      <c r="K105" s="45">
        <f t="shared" si="32"/>
        <v>17021.17751914385</v>
      </c>
      <c r="L105" s="46">
        <f t="shared" si="28"/>
        <v>48.140983470665994</v>
      </c>
      <c r="M105" s="46">
        <f t="shared" si="33"/>
        <v>29992.27859980275</v>
      </c>
      <c r="N105" s="47">
        <f t="shared" si="29"/>
        <v>47013.456118946604</v>
      </c>
      <c r="O105" s="48">
        <f t="shared" si="24"/>
        <v>0.42983192785412278</v>
      </c>
      <c r="P105" s="48">
        <f t="shared" si="34"/>
        <v>596.51814768688928</v>
      </c>
      <c r="Q105" s="6">
        <f t="shared" si="35"/>
        <v>8999869.1528992448</v>
      </c>
      <c r="R105" s="49">
        <f t="shared" si="36"/>
        <v>18741.325129724482</v>
      </c>
      <c r="S105" s="51">
        <f t="shared" si="37"/>
        <v>0.9648120527501225</v>
      </c>
    </row>
    <row r="106" spans="1:19" x14ac:dyDescent="0.25">
      <c r="A106" s="40">
        <v>43977</v>
      </c>
      <c r="B106" s="6">
        <f t="shared" si="25"/>
        <v>86</v>
      </c>
      <c r="C106" s="58">
        <f t="shared" si="23"/>
        <v>0.17</v>
      </c>
      <c r="D106" s="42">
        <f t="shared" ref="D106:D169" si="39">-$D$13*$D$7*C99*(I105+G105)*E105/$D$3</f>
        <v>-69.997454291134076</v>
      </c>
      <c r="E106" s="42">
        <f t="shared" si="30"/>
        <v>8951479.6941925064</v>
      </c>
      <c r="F106" s="43">
        <f t="shared" ref="F106:F169" si="40">$D$13*($D$7*C99*(I105+G105)*E105/$D$3-(1/(1-$D$10)*G105/$D$8))</f>
        <v>-5.7950321943562955</v>
      </c>
      <c r="G106" s="43">
        <f t="shared" si="38"/>
        <v>176.58063841135493</v>
      </c>
      <c r="H106" s="44">
        <f t="shared" si="26"/>
        <v>-35.740706114724773</v>
      </c>
      <c r="I106" s="44">
        <f t="shared" si="31"/>
        <v>1087.8887567790196</v>
      </c>
      <c r="J106" s="45">
        <f t="shared" si="27"/>
        <v>62.423859049652464</v>
      </c>
      <c r="K106" s="45">
        <f t="shared" si="32"/>
        <v>17083.601378193503</v>
      </c>
      <c r="L106" s="46">
        <f t="shared" si="28"/>
        <v>46.612379188576575</v>
      </c>
      <c r="M106" s="46">
        <f t="shared" si="33"/>
        <v>30038.890978991327</v>
      </c>
      <c r="N106" s="47">
        <f t="shared" si="29"/>
        <v>47122.492357184834</v>
      </c>
      <c r="O106" s="48">
        <f t="shared" si="24"/>
        <v>0.41615906033101641</v>
      </c>
      <c r="P106" s="48">
        <f t="shared" si="34"/>
        <v>596.93430674722026</v>
      </c>
      <c r="Q106" s="6">
        <f t="shared" si="35"/>
        <v>8999866.6559448801</v>
      </c>
      <c r="R106" s="49">
        <f t="shared" si="36"/>
        <v>18768.424441719744</v>
      </c>
      <c r="S106" s="51">
        <f t="shared" si="37"/>
        <v>0.96480477599353831</v>
      </c>
    </row>
    <row r="107" spans="1:19" x14ac:dyDescent="0.25">
      <c r="A107" s="40">
        <v>43978</v>
      </c>
      <c r="B107" s="6">
        <f t="shared" si="25"/>
        <v>87</v>
      </c>
      <c r="C107" s="58">
        <f t="shared" si="23"/>
        <v>0.17</v>
      </c>
      <c r="D107" s="42">
        <f t="shared" si="39"/>
        <v>-67.770749373757909</v>
      </c>
      <c r="E107" s="42">
        <f t="shared" si="30"/>
        <v>8951411.923443133</v>
      </c>
      <c r="F107" s="43">
        <f t="shared" si="40"/>
        <v>-5.6134120439480313</v>
      </c>
      <c r="G107" s="43">
        <f t="shared" si="38"/>
        <v>170.96722636740691</v>
      </c>
      <c r="H107" s="44">
        <f t="shared" si="26"/>
        <v>-34.602892690304344</v>
      </c>
      <c r="I107" s="44">
        <f t="shared" si="31"/>
        <v>1053.2858640887152</v>
      </c>
      <c r="J107" s="45">
        <f t="shared" si="27"/>
        <v>60.43826426550109</v>
      </c>
      <c r="K107" s="45">
        <f t="shared" si="32"/>
        <v>17144.039642459004</v>
      </c>
      <c r="L107" s="46">
        <f t="shared" si="28"/>
        <v>45.131259271889157</v>
      </c>
      <c r="M107" s="46">
        <f t="shared" si="33"/>
        <v>30084.022238263216</v>
      </c>
      <c r="N107" s="47">
        <f t="shared" si="29"/>
        <v>47228.06188072222</v>
      </c>
      <c r="O107" s="48">
        <f t="shared" si="24"/>
        <v>0.40292176177000721</v>
      </c>
      <c r="P107" s="48">
        <f t="shared" si="34"/>
        <v>597.33722850899028</v>
      </c>
      <c r="Q107" s="6">
        <f t="shared" si="35"/>
        <v>8999864.2384143118</v>
      </c>
      <c r="R107" s="49">
        <f t="shared" si="36"/>
        <v>18794.662735056711</v>
      </c>
      <c r="S107" s="51">
        <f t="shared" si="37"/>
        <v>0.96479773071645536</v>
      </c>
    </row>
    <row r="108" spans="1:19" x14ac:dyDescent="0.25">
      <c r="A108" s="40">
        <v>43979</v>
      </c>
      <c r="B108" s="6">
        <f t="shared" si="25"/>
        <v>88</v>
      </c>
      <c r="C108" s="58">
        <f t="shared" si="23"/>
        <v>0.17</v>
      </c>
      <c r="D108" s="42">
        <f t="shared" si="39"/>
        <v>-65.614811661254222</v>
      </c>
      <c r="E108" s="42">
        <f t="shared" si="30"/>
        <v>8951346.3086314723</v>
      </c>
      <c r="F108" s="43">
        <f t="shared" si="40"/>
        <v>-5.4365031927330705</v>
      </c>
      <c r="G108" s="43">
        <f t="shared" si="38"/>
        <v>165.53072317467382</v>
      </c>
      <c r="H108" s="44">
        <f t="shared" si="26"/>
        <v>-33.501760373007329</v>
      </c>
      <c r="I108" s="44">
        <f t="shared" si="31"/>
        <v>1019.7841037157079</v>
      </c>
      <c r="J108" s="45">
        <f t="shared" si="27"/>
        <v>58.515881338261956</v>
      </c>
      <c r="K108" s="45">
        <f t="shared" si="32"/>
        <v>17202.555523797266</v>
      </c>
      <c r="L108" s="46">
        <f t="shared" si="28"/>
        <v>43.69655863520218</v>
      </c>
      <c r="M108" s="46">
        <f t="shared" si="33"/>
        <v>30127.718796898418</v>
      </c>
      <c r="N108" s="47">
        <f t="shared" si="29"/>
        <v>47330.27432069568</v>
      </c>
      <c r="O108" s="48">
        <f t="shared" si="24"/>
        <v>0.39010587558841303</v>
      </c>
      <c r="P108" s="48">
        <f t="shared" si="34"/>
        <v>597.72733438457874</v>
      </c>
      <c r="Q108" s="6">
        <f t="shared" si="35"/>
        <v>8999861.8977790587</v>
      </c>
      <c r="R108" s="49">
        <f t="shared" si="36"/>
        <v>18820.066961897552</v>
      </c>
      <c r="S108" s="51">
        <f t="shared" si="37"/>
        <v>0.96479090956289493</v>
      </c>
    </row>
    <row r="109" spans="1:19" x14ac:dyDescent="0.25">
      <c r="A109" s="40">
        <v>43980</v>
      </c>
      <c r="B109" s="6">
        <f t="shared" si="25"/>
        <v>89</v>
      </c>
      <c r="C109" s="58">
        <f t="shared" si="23"/>
        <v>0.17</v>
      </c>
      <c r="D109" s="42">
        <f t="shared" si="39"/>
        <v>-63.527418994233294</v>
      </c>
      <c r="E109" s="42">
        <f t="shared" si="30"/>
        <v>8951282.7812124789</v>
      </c>
      <c r="F109" s="43">
        <f t="shared" si="40"/>
        <v>-5.2645698575791968</v>
      </c>
      <c r="G109" s="43">
        <f t="shared" si="38"/>
        <v>160.26615331709462</v>
      </c>
      <c r="H109" s="44">
        <f t="shared" si="26"/>
        <v>-32.435943617848643</v>
      </c>
      <c r="I109" s="44">
        <f t="shared" si="31"/>
        <v>987.34816009785925</v>
      </c>
      <c r="J109" s="45">
        <f t="shared" si="27"/>
        <v>56.654672428650443</v>
      </c>
      <c r="K109" s="45">
        <f t="shared" si="32"/>
        <v>17259.210196225915</v>
      </c>
      <c r="L109" s="46">
        <f t="shared" si="28"/>
        <v>42.307073143864685</v>
      </c>
      <c r="M109" s="46">
        <f t="shared" si="33"/>
        <v>30170.025870042282</v>
      </c>
      <c r="N109" s="47">
        <f t="shared" si="29"/>
        <v>47429.236066268197</v>
      </c>
      <c r="O109" s="48">
        <f t="shared" si="24"/>
        <v>0.3776978161910029</v>
      </c>
      <c r="P109" s="48">
        <f t="shared" si="34"/>
        <v>598.10503220076976</v>
      </c>
      <c r="Q109" s="6">
        <f t="shared" si="35"/>
        <v>8999859.631592162</v>
      </c>
      <c r="R109" s="49">
        <f t="shared" si="36"/>
        <v>18844.663388524543</v>
      </c>
      <c r="S109" s="51">
        <f t="shared" si="37"/>
        <v>0.96478430540762061</v>
      </c>
    </row>
    <row r="110" spans="1:19" x14ac:dyDescent="0.25">
      <c r="A110" s="40">
        <v>43981</v>
      </c>
      <c r="B110" s="6">
        <f t="shared" si="25"/>
        <v>90</v>
      </c>
      <c r="C110" s="58">
        <f t="shared" si="23"/>
        <v>0.17</v>
      </c>
      <c r="D110" s="42">
        <f t="shared" si="39"/>
        <v>-61.506408486486279</v>
      </c>
      <c r="E110" s="42">
        <f t="shared" si="30"/>
        <v>8951221.2748039924</v>
      </c>
      <c r="F110" s="43">
        <f t="shared" si="40"/>
        <v>-5.0977071777608245</v>
      </c>
      <c r="G110" s="43">
        <f t="shared" si="38"/>
        <v>155.16844613933381</v>
      </c>
      <c r="H110" s="44">
        <f t="shared" si="26"/>
        <v>-31.404198052696724</v>
      </c>
      <c r="I110" s="44">
        <f t="shared" si="31"/>
        <v>955.94396204516249</v>
      </c>
      <c r="J110" s="45">
        <f t="shared" si="27"/>
        <v>54.852675560992182</v>
      </c>
      <c r="K110" s="45">
        <f t="shared" si="32"/>
        <v>17314.062871786908</v>
      </c>
      <c r="L110" s="46">
        <f t="shared" si="28"/>
        <v>40.961531133511969</v>
      </c>
      <c r="M110" s="46">
        <f t="shared" si="33"/>
        <v>30210.987401175793</v>
      </c>
      <c r="N110" s="47">
        <f t="shared" si="29"/>
        <v>47525.050272962704</v>
      </c>
      <c r="O110" s="48">
        <f t="shared" si="24"/>
        <v>0.36568450373994787</v>
      </c>
      <c r="P110" s="48">
        <f t="shared" si="34"/>
        <v>598.47071670450975</v>
      </c>
      <c r="Q110" s="6">
        <f t="shared" si="35"/>
        <v>8999857.4374851398</v>
      </c>
      <c r="R110" s="49">
        <f t="shared" si="36"/>
        <v>18868.47755053658</v>
      </c>
      <c r="S110" s="51">
        <f t="shared" si="37"/>
        <v>0.96477791135007696</v>
      </c>
    </row>
    <row r="111" spans="1:19" x14ac:dyDescent="0.25">
      <c r="A111" s="40">
        <v>43982</v>
      </c>
      <c r="B111" s="6">
        <f t="shared" si="25"/>
        <v>91</v>
      </c>
      <c r="C111" s="58">
        <f t="shared" si="23"/>
        <v>0.17</v>
      </c>
      <c r="D111" s="42">
        <f t="shared" si="39"/>
        <v>-59.549679076989165</v>
      </c>
      <c r="E111" s="42">
        <f t="shared" si="30"/>
        <v>8951161.7251249161</v>
      </c>
      <c r="F111" s="43">
        <f t="shared" si="40"/>
        <v>-4.9359089289677485</v>
      </c>
      <c r="G111" s="43">
        <f t="shared" si="38"/>
        <v>150.23253721036605</v>
      </c>
      <c r="H111" s="44">
        <f t="shared" si="26"/>
        <v>-30.405366424760423</v>
      </c>
      <c r="I111" s="44">
        <f t="shared" si="31"/>
        <v>925.53859562040202</v>
      </c>
      <c r="J111" s="45">
        <f t="shared" si="27"/>
        <v>53.107997891397915</v>
      </c>
      <c r="K111" s="45">
        <f t="shared" si="32"/>
        <v>17367.170869678306</v>
      </c>
      <c r="L111" s="46">
        <f t="shared" si="28"/>
        <v>39.658636623663497</v>
      </c>
      <c r="M111" s="46">
        <f t="shared" si="33"/>
        <v>30250.646037799455</v>
      </c>
      <c r="N111" s="47">
        <f t="shared" si="29"/>
        <v>47617.816907477762</v>
      </c>
      <c r="O111" s="48">
        <f t="shared" si="24"/>
        <v>0.3540533192759861</v>
      </c>
      <c r="P111" s="48">
        <f t="shared" si="34"/>
        <v>598.82477002378573</v>
      </c>
      <c r="Q111" s="6">
        <f t="shared" si="35"/>
        <v>8999855.3131652251</v>
      </c>
      <c r="R111" s="49">
        <f t="shared" si="36"/>
        <v>18891.534235322491</v>
      </c>
      <c r="S111" s="51">
        <f t="shared" si="37"/>
        <v>0.96477172070802442</v>
      </c>
    </row>
    <row r="112" spans="1:19" x14ac:dyDescent="0.25">
      <c r="A112" s="56">
        <v>43983</v>
      </c>
      <c r="B112" s="6">
        <f t="shared" si="25"/>
        <v>92</v>
      </c>
      <c r="C112" s="58">
        <f t="shared" ref="C112:C141" si="41">$U$8</f>
        <v>0.2</v>
      </c>
      <c r="D112" s="42">
        <f t="shared" si="39"/>
        <v>-57.655192278627148</v>
      </c>
      <c r="E112" s="42">
        <f t="shared" si="30"/>
        <v>8951104.0699326377</v>
      </c>
      <c r="F112" s="43">
        <f t="shared" si="40"/>
        <v>-4.7791088997067988</v>
      </c>
      <c r="G112" s="43">
        <f t="shared" si="38"/>
        <v>145.45342831065926</v>
      </c>
      <c r="H112" s="44">
        <f t="shared" si="26"/>
        <v>-29.438357348853547</v>
      </c>
      <c r="I112" s="44">
        <f t="shared" si="31"/>
        <v>896.10023827154851</v>
      </c>
      <c r="J112" s="45">
        <f t="shared" si="27"/>
        <v>51.418810867800111</v>
      </c>
      <c r="K112" s="45">
        <f t="shared" si="32"/>
        <v>17418.589680546105</v>
      </c>
      <c r="L112" s="46">
        <f t="shared" si="28"/>
        <v>38.397095224675375</v>
      </c>
      <c r="M112" s="46">
        <f t="shared" si="33"/>
        <v>30289.04313302413</v>
      </c>
      <c r="N112" s="47">
        <f t="shared" si="29"/>
        <v>47707.632813570235</v>
      </c>
      <c r="O112" s="48">
        <f t="shared" si="24"/>
        <v>0.34279207245200072</v>
      </c>
      <c r="P112" s="48">
        <f t="shared" si="34"/>
        <v>599.1675620962377</v>
      </c>
      <c r="Q112" s="6">
        <f t="shared" si="35"/>
        <v>8999853.2564127911</v>
      </c>
      <c r="R112" s="49">
        <f t="shared" si="36"/>
        <v>18913.857480913892</v>
      </c>
      <c r="S112" s="51">
        <f t="shared" si="37"/>
        <v>1.135018502365968</v>
      </c>
    </row>
    <row r="113" spans="1:33" x14ac:dyDescent="0.25">
      <c r="A113" s="56">
        <v>43984</v>
      </c>
      <c r="B113" s="6">
        <f t="shared" si="25"/>
        <v>93</v>
      </c>
      <c r="C113" s="58">
        <f t="shared" si="41"/>
        <v>0.2</v>
      </c>
      <c r="D113" s="42">
        <f t="shared" si="39"/>
        <v>-55.820971849143945</v>
      </c>
      <c r="E113" s="42">
        <f t="shared" si="30"/>
        <v>8951048.2489607893</v>
      </c>
      <c r="F113" s="43">
        <f t="shared" si="40"/>
        <v>-4.6272061500910766</v>
      </c>
      <c r="G113" s="43">
        <f t="shared" si="38"/>
        <v>140.82622216056819</v>
      </c>
      <c r="H113" s="44">
        <f t="shared" si="26"/>
        <v>-28.502131903761764</v>
      </c>
      <c r="I113" s="44">
        <f t="shared" si="31"/>
        <v>867.59810636778673</v>
      </c>
      <c r="J113" s="45">
        <f t="shared" si="27"/>
        <v>49.783346570641584</v>
      </c>
      <c r="K113" s="45">
        <f t="shared" si="32"/>
        <v>17468.373027116748</v>
      </c>
      <c r="L113" s="46">
        <f t="shared" si="28"/>
        <v>37.175629469529532</v>
      </c>
      <c r="M113" s="46">
        <f t="shared" si="33"/>
        <v>30326.21876249366</v>
      </c>
      <c r="N113" s="47">
        <f t="shared" si="29"/>
        <v>47794.591789610407</v>
      </c>
      <c r="O113" s="48">
        <f t="shared" si="24"/>
        <v>0.33188897713761056</v>
      </c>
      <c r="P113" s="48">
        <f t="shared" si="34"/>
        <v>599.49945107337533</v>
      </c>
      <c r="Q113" s="6">
        <f t="shared" si="35"/>
        <v>8999851.2650789265</v>
      </c>
      <c r="R113" s="49">
        <f t="shared" si="36"/>
        <v>18935.470584557908</v>
      </c>
      <c r="S113" s="51">
        <f t="shared" si="37"/>
        <v>1.1350116752873327</v>
      </c>
    </row>
    <row r="114" spans="1:33" x14ac:dyDescent="0.25">
      <c r="A114" s="56">
        <v>43985</v>
      </c>
      <c r="B114" s="6">
        <f t="shared" si="25"/>
        <v>94</v>
      </c>
      <c r="C114" s="58">
        <f t="shared" si="41"/>
        <v>0.2</v>
      </c>
      <c r="D114" s="42">
        <f t="shared" si="39"/>
        <v>-54.045102827525341</v>
      </c>
      <c r="E114" s="42">
        <f t="shared" si="30"/>
        <v>8950994.203857962</v>
      </c>
      <c r="F114" s="43">
        <f t="shared" si="40"/>
        <v>-4.4800804080354695</v>
      </c>
      <c r="G114" s="43">
        <f t="shared" si="38"/>
        <v>136.34614175253273</v>
      </c>
      <c r="H114" s="44">
        <f t="shared" si="26"/>
        <v>-27.595695044447872</v>
      </c>
      <c r="I114" s="44">
        <f t="shared" si="31"/>
        <v>840.00241132333883</v>
      </c>
      <c r="J114" s="45">
        <f t="shared" si="27"/>
        <v>48.199894798210373</v>
      </c>
      <c r="K114" s="45">
        <f t="shared" si="32"/>
        <v>17516.572921914958</v>
      </c>
      <c r="L114" s="46">
        <f t="shared" si="28"/>
        <v>35.992987689869899</v>
      </c>
      <c r="M114" s="46">
        <f t="shared" si="33"/>
        <v>30362.211750183531</v>
      </c>
      <c r="N114" s="47">
        <f t="shared" si="29"/>
        <v>47878.784672098489</v>
      </c>
      <c r="O114" s="48">
        <f t="shared" si="24"/>
        <v>0.32133263198806916</v>
      </c>
      <c r="P114" s="48">
        <f t="shared" si="34"/>
        <v>599.8207837053634</v>
      </c>
      <c r="Q114" s="6">
        <f t="shared" si="35"/>
        <v>8999849.3370831348</v>
      </c>
      <c r="R114" s="49">
        <f t="shared" si="36"/>
        <v>18956.396116943659</v>
      </c>
      <c r="S114" s="51">
        <f t="shared" si="37"/>
        <v>1.1350050654018353</v>
      </c>
    </row>
    <row r="115" spans="1:33" x14ac:dyDescent="0.25">
      <c r="A115" s="56">
        <v>43986</v>
      </c>
      <c r="B115" s="6">
        <f t="shared" si="25"/>
        <v>95</v>
      </c>
      <c r="C115" s="58">
        <f t="shared" si="41"/>
        <v>0.2</v>
      </c>
      <c r="D115" s="42">
        <f t="shared" si="39"/>
        <v>-52.325730206278813</v>
      </c>
      <c r="E115" s="42">
        <f t="shared" si="30"/>
        <v>8950941.8781277556</v>
      </c>
      <c r="F115" s="43">
        <f t="shared" si="40"/>
        <v>-4.3376014311373794</v>
      </c>
      <c r="G115" s="43">
        <f t="shared" si="38"/>
        <v>132.00854032139534</v>
      </c>
      <c r="H115" s="44">
        <f t="shared" si="26"/>
        <v>-26.718089973832114</v>
      </c>
      <c r="I115" s="44">
        <f t="shared" si="31"/>
        <v>813.28432134950674</v>
      </c>
      <c r="J115" s="45">
        <f t="shared" si="27"/>
        <v>46.66680062907438</v>
      </c>
      <c r="K115" s="45">
        <f t="shared" si="32"/>
        <v>17563.239722544033</v>
      </c>
      <c r="L115" s="46">
        <f t="shared" si="28"/>
        <v>34.847948957010964</v>
      </c>
      <c r="M115" s="46">
        <f t="shared" si="33"/>
        <v>30397.059699140544</v>
      </c>
      <c r="N115" s="47">
        <f t="shared" si="29"/>
        <v>47960.299421684576</v>
      </c>
      <c r="O115" s="48">
        <f t="shared" si="24"/>
        <v>0.31111200419382917</v>
      </c>
      <c r="P115" s="48">
        <f t="shared" si="34"/>
        <v>600.13189570955717</v>
      </c>
      <c r="Q115" s="6">
        <f t="shared" si="35"/>
        <v>8999847.4704111107</v>
      </c>
      <c r="R115" s="49">
        <f t="shared" si="36"/>
        <v>18976.655939603097</v>
      </c>
      <c r="S115" s="51">
        <f t="shared" si="37"/>
        <v>1.1349986657999198</v>
      </c>
    </row>
    <row r="116" spans="1:33" x14ac:dyDescent="0.25">
      <c r="A116" s="56">
        <v>43987</v>
      </c>
      <c r="B116" s="6">
        <f t="shared" si="25"/>
        <v>96</v>
      </c>
      <c r="C116" s="58">
        <f t="shared" si="41"/>
        <v>0.2</v>
      </c>
      <c r="D116" s="42">
        <f t="shared" si="39"/>
        <v>-50.661057404367263</v>
      </c>
      <c r="E116" s="42">
        <f t="shared" si="30"/>
        <v>8950891.2170703504</v>
      </c>
      <c r="F116" s="43">
        <f t="shared" si="40"/>
        <v>-4.1996346772515807</v>
      </c>
      <c r="G116" s="43">
        <f t="shared" si="38"/>
        <v>127.80890564414376</v>
      </c>
      <c r="H116" s="44">
        <f t="shared" si="26"/>
        <v>-25.868394337659353</v>
      </c>
      <c r="I116" s="44">
        <f t="shared" si="31"/>
        <v>787.41592701184743</v>
      </c>
      <c r="J116" s="45">
        <f t="shared" si="27"/>
        <v>45.182462297194817</v>
      </c>
      <c r="K116" s="45">
        <f t="shared" si="32"/>
        <v>17608.422184841227</v>
      </c>
      <c r="L116" s="46">
        <f t="shared" si="28"/>
        <v>33.739325630195587</v>
      </c>
      <c r="M116" s="46">
        <f t="shared" si="33"/>
        <v>30430.799024770738</v>
      </c>
      <c r="N116" s="47">
        <f t="shared" si="29"/>
        <v>48039.221209611962</v>
      </c>
      <c r="O116" s="48">
        <f t="shared" si="24"/>
        <v>0.30121641531463211</v>
      </c>
      <c r="P116" s="48">
        <f t="shared" si="34"/>
        <v>600.43311212487185</v>
      </c>
      <c r="Q116" s="6">
        <f t="shared" si="35"/>
        <v>8999845.663112618</v>
      </c>
      <c r="R116" s="49">
        <f t="shared" si="36"/>
        <v>18996.271223977947</v>
      </c>
      <c r="S116" s="51">
        <f t="shared" si="37"/>
        <v>1.1349924697917415</v>
      </c>
    </row>
    <row r="117" spans="1:33" x14ac:dyDescent="0.25">
      <c r="A117" s="56">
        <v>43988</v>
      </c>
      <c r="B117" s="6">
        <f t="shared" si="25"/>
        <v>97</v>
      </c>
      <c r="C117" s="58">
        <f t="shared" si="41"/>
        <v>0.2</v>
      </c>
      <c r="D117" s="42">
        <f t="shared" si="39"/>
        <v>-49.049344640886538</v>
      </c>
      <c r="E117" s="42">
        <f t="shared" si="30"/>
        <v>8950842.1677257102</v>
      </c>
      <c r="F117" s="43">
        <f t="shared" si="40"/>
        <v>-4.0660447177186612</v>
      </c>
      <c r="G117" s="43">
        <f t="shared" si="38"/>
        <v>123.7428609264251</v>
      </c>
      <c r="H117" s="44">
        <f t="shared" si="26"/>
        <v>-25.045717546510406</v>
      </c>
      <c r="I117" s="44">
        <f t="shared" si="31"/>
        <v>762.37020946533698</v>
      </c>
      <c r="J117" s="45">
        <f t="shared" si="27"/>
        <v>43.745329278435968</v>
      </c>
      <c r="K117" s="45">
        <f t="shared" si="32"/>
        <v>17652.167514119665</v>
      </c>
      <c r="L117" s="46">
        <f t="shared" si="28"/>
        <v>32.665964455542195</v>
      </c>
      <c r="M117" s="46">
        <f t="shared" si="33"/>
        <v>30463.464989226282</v>
      </c>
      <c r="N117" s="47">
        <f t="shared" si="29"/>
        <v>48115.632503345943</v>
      </c>
      <c r="O117" s="48">
        <f t="shared" si="24"/>
        <v>0.29163552852290642</v>
      </c>
      <c r="P117" s="48">
        <f t="shared" si="34"/>
        <v>600.72474765339473</v>
      </c>
      <c r="Q117" s="6">
        <f t="shared" si="35"/>
        <v>8999843.9132994469</v>
      </c>
      <c r="R117" s="49">
        <f t="shared" si="36"/>
        <v>19015.262471238399</v>
      </c>
      <c r="S117" s="51">
        <f t="shared" si="37"/>
        <v>1.1349864709002218</v>
      </c>
    </row>
    <row r="118" spans="1:33" x14ac:dyDescent="0.25">
      <c r="A118" s="56">
        <v>43989</v>
      </c>
      <c r="B118" s="6">
        <f t="shared" si="25"/>
        <v>98</v>
      </c>
      <c r="C118" s="58">
        <f t="shared" si="41"/>
        <v>0.2</v>
      </c>
      <c r="D118" s="42">
        <f t="shared" si="39"/>
        <v>-47.488907270019538</v>
      </c>
      <c r="E118" s="42">
        <f t="shared" si="30"/>
        <v>8950794.6788184401</v>
      </c>
      <c r="F118" s="43">
        <f t="shared" si="40"/>
        <v>-3.9366972708324539</v>
      </c>
      <c r="G118" s="43">
        <f t="shared" si="38"/>
        <v>119.80616365559264</v>
      </c>
      <c r="H118" s="44">
        <f t="shared" si="26"/>
        <v>-24.249198798658121</v>
      </c>
      <c r="I118" s="44">
        <f t="shared" si="31"/>
        <v>738.1210106666789</v>
      </c>
      <c r="J118" s="45">
        <f t="shared" si="27"/>
        <v>42.353900525852055</v>
      </c>
      <c r="K118" s="45">
        <f t="shared" si="32"/>
        <v>17694.521414645518</v>
      </c>
      <c r="L118" s="46">
        <f t="shared" si="28"/>
        <v>31.626746792623972</v>
      </c>
      <c r="M118" s="46">
        <f t="shared" si="33"/>
        <v>30495.091736018905</v>
      </c>
      <c r="N118" s="47">
        <f t="shared" si="29"/>
        <v>48189.613150664423</v>
      </c>
      <c r="O118" s="48">
        <f t="shared" si="24"/>
        <v>0.28235933683901371</v>
      </c>
      <c r="P118" s="48">
        <f t="shared" si="34"/>
        <v>601.00710699023375</v>
      </c>
      <c r="Q118" s="6">
        <f t="shared" si="35"/>
        <v>8999842.219143426</v>
      </c>
      <c r="R118" s="49">
        <f t="shared" si="36"/>
        <v>19033.649532302432</v>
      </c>
      <c r="S118" s="51">
        <f t="shared" si="37"/>
        <v>1.1349806628543093</v>
      </c>
    </row>
    <row r="119" spans="1:33" x14ac:dyDescent="0.25">
      <c r="A119" s="56">
        <v>43990</v>
      </c>
      <c r="B119" s="6">
        <f t="shared" si="25"/>
        <v>99</v>
      </c>
      <c r="C119" s="58">
        <f t="shared" si="41"/>
        <v>0.2</v>
      </c>
      <c r="D119" s="42">
        <f t="shared" si="39"/>
        <v>-54.091898957192541</v>
      </c>
      <c r="E119" s="42">
        <f t="shared" si="30"/>
        <v>8950740.5869194828</v>
      </c>
      <c r="F119" s="43">
        <f t="shared" si="40"/>
        <v>4.3023244509722289</v>
      </c>
      <c r="G119" s="43">
        <f t="shared" si="38"/>
        <v>124.10848810656486</v>
      </c>
      <c r="H119" s="44">
        <f t="shared" si="26"/>
        <v>-23.478005542513291</v>
      </c>
      <c r="I119" s="44">
        <f t="shared" si="31"/>
        <v>714.6430051241656</v>
      </c>
      <c r="J119" s="45">
        <f t="shared" si="27"/>
        <v>41.006722814815497</v>
      </c>
      <c r="K119" s="45">
        <f t="shared" si="32"/>
        <v>17735.528137460333</v>
      </c>
      <c r="L119" s="46">
        <f t="shared" si="28"/>
        <v>30.620588321325496</v>
      </c>
      <c r="M119" s="46">
        <f t="shared" si="33"/>
        <v>30525.712324340231</v>
      </c>
      <c r="N119" s="47">
        <f t="shared" si="29"/>
        <v>48261.240461800568</v>
      </c>
      <c r="O119" s="48">
        <f t="shared" si="24"/>
        <v>0.27337815209876992</v>
      </c>
      <c r="P119" s="48">
        <f t="shared" si="34"/>
        <v>601.28048514233251</v>
      </c>
      <c r="Q119" s="6">
        <f t="shared" si="35"/>
        <v>8999840.5788745135</v>
      </c>
      <c r="R119" s="49">
        <f t="shared" si="36"/>
        <v>19051.45162772683</v>
      </c>
      <c r="S119" s="51">
        <f t="shared" si="37"/>
        <v>1.1349740107363004</v>
      </c>
    </row>
    <row r="120" spans="1:33" x14ac:dyDescent="0.25">
      <c r="A120" s="56">
        <v>43991</v>
      </c>
      <c r="B120" s="6">
        <f t="shared" si="25"/>
        <v>100</v>
      </c>
      <c r="C120" s="58">
        <f t="shared" si="41"/>
        <v>0.2</v>
      </c>
      <c r="D120" s="42">
        <f t="shared" si="39"/>
        <v>-52.882561830054385</v>
      </c>
      <c r="E120" s="42">
        <f t="shared" si="30"/>
        <v>8950687.704357652</v>
      </c>
      <c r="F120" s="43">
        <f t="shared" si="40"/>
        <v>1.3050083312222398</v>
      </c>
      <c r="G120" s="43">
        <f t="shared" si="38"/>
        <v>125.4134964377871</v>
      </c>
      <c r="H120" s="44">
        <f t="shared" si="26"/>
        <v>-21.433126643456966</v>
      </c>
      <c r="I120" s="44">
        <f t="shared" si="31"/>
        <v>693.20987848070865</v>
      </c>
      <c r="J120" s="45">
        <f t="shared" si="27"/>
        <v>39.702389173564754</v>
      </c>
      <c r="K120" s="45">
        <f t="shared" si="32"/>
        <v>17775.230526633899</v>
      </c>
      <c r="L120" s="46">
        <f t="shared" si="28"/>
        <v>31.720195401781769</v>
      </c>
      <c r="M120" s="46">
        <f t="shared" si="33"/>
        <v>30557.432519742011</v>
      </c>
      <c r="N120" s="47">
        <f t="shared" si="29"/>
        <v>48332.663046375907</v>
      </c>
      <c r="O120" s="48">
        <f t="shared" si="24"/>
        <v>0.26468259449043169</v>
      </c>
      <c r="P120" s="48">
        <f t="shared" si="34"/>
        <v>601.54516773682292</v>
      </c>
      <c r="Q120" s="6">
        <f t="shared" si="35"/>
        <v>8999838.9907789454</v>
      </c>
      <c r="R120" s="49">
        <f t="shared" si="36"/>
        <v>19069.98557285143</v>
      </c>
      <c r="S120" s="51">
        <f t="shared" si="37"/>
        <v>1.1349675053829908</v>
      </c>
    </row>
    <row r="121" spans="1:33" x14ac:dyDescent="0.25">
      <c r="A121" s="56">
        <v>43992</v>
      </c>
      <c r="B121" s="6">
        <f t="shared" si="25"/>
        <v>101</v>
      </c>
      <c r="C121" s="58">
        <f t="shared" si="41"/>
        <v>0.2</v>
      </c>
      <c r="D121" s="42">
        <f t="shared" si="39"/>
        <v>-51.613196302744385</v>
      </c>
      <c r="E121" s="42">
        <f t="shared" si="30"/>
        <v>8950636.0911613498</v>
      </c>
      <c r="F121" s="43">
        <f t="shared" si="40"/>
        <v>-0.50669832075155341</v>
      </c>
      <c r="G121" s="43">
        <f t="shared" si="38"/>
        <v>124.90679811703555</v>
      </c>
      <c r="H121" s="44">
        <f t="shared" si="26"/>
        <v>-19.985966882172782</v>
      </c>
      <c r="I121" s="44">
        <f t="shared" si="31"/>
        <v>673.22391159853589</v>
      </c>
      <c r="J121" s="45">
        <f t="shared" si="27"/>
        <v>38.511659915594926</v>
      </c>
      <c r="K121" s="45">
        <f t="shared" si="32"/>
        <v>17813.742186549494</v>
      </c>
      <c r="L121" s="46">
        <f t="shared" si="28"/>
        <v>32.053735193450002</v>
      </c>
      <c r="M121" s="46">
        <f t="shared" si="33"/>
        <v>30589.486254935462</v>
      </c>
      <c r="N121" s="47">
        <f t="shared" si="29"/>
        <v>48403.228441484956</v>
      </c>
      <c r="O121" s="48">
        <f t="shared" si="24"/>
        <v>0.25674439943729949</v>
      </c>
      <c r="P121" s="48">
        <f t="shared" si="34"/>
        <v>601.80191213626017</v>
      </c>
      <c r="Q121" s="6">
        <f t="shared" si="35"/>
        <v>8999837.4503125511</v>
      </c>
      <c r="R121" s="49">
        <f t="shared" si="36"/>
        <v>19088.76801028429</v>
      </c>
      <c r="S121" s="51">
        <f t="shared" si="37"/>
        <v>1.1349611549793712</v>
      </c>
    </row>
    <row r="122" spans="1:33" x14ac:dyDescent="0.25">
      <c r="A122" s="56">
        <v>43993</v>
      </c>
      <c r="B122" s="6">
        <f t="shared" si="25"/>
        <v>102</v>
      </c>
      <c r="C122" s="58">
        <f t="shared" si="41"/>
        <v>0.2</v>
      </c>
      <c r="D122" s="42">
        <f t="shared" si="39"/>
        <v>-50.320868810521134</v>
      </c>
      <c r="E122" s="42">
        <f t="shared" si="30"/>
        <v>8950585.7702925391</v>
      </c>
      <c r="F122" s="43">
        <f t="shared" si="40"/>
        <v>-1.588449887467668</v>
      </c>
      <c r="G122" s="43">
        <f t="shared" si="38"/>
        <v>123.31834822956787</v>
      </c>
      <c r="H122" s="44">
        <f t="shared" si="26"/>
        <v>-18.912293860300824</v>
      </c>
      <c r="I122" s="44">
        <f t="shared" si="31"/>
        <v>654.3116177382351</v>
      </c>
      <c r="J122" s="45">
        <f t="shared" si="27"/>
        <v>37.401328422140885</v>
      </c>
      <c r="K122" s="45">
        <f t="shared" si="32"/>
        <v>17851.143514971634</v>
      </c>
      <c r="L122" s="46">
        <f t="shared" si="28"/>
        <v>31.924230999263113</v>
      </c>
      <c r="M122" s="46">
        <f t="shared" si="33"/>
        <v>30621.410485934724</v>
      </c>
      <c r="N122" s="47">
        <f t="shared" si="29"/>
        <v>48472.554000906355</v>
      </c>
      <c r="O122" s="48">
        <f t="shared" si="24"/>
        <v>0.2493421894809392</v>
      </c>
      <c r="P122" s="48">
        <f t="shared" si="34"/>
        <v>602.05125432574107</v>
      </c>
      <c r="Q122" s="6">
        <f t="shared" si="35"/>
        <v>8999835.9542594124</v>
      </c>
      <c r="R122" s="49">
        <f t="shared" si="36"/>
        <v>19107.506387035613</v>
      </c>
      <c r="S122" s="51">
        <f t="shared" si="37"/>
        <v>1.1349549628428064</v>
      </c>
    </row>
    <row r="123" spans="1:33" x14ac:dyDescent="0.25">
      <c r="A123" s="56">
        <v>43994</v>
      </c>
      <c r="B123" s="6">
        <f t="shared" si="25"/>
        <v>103</v>
      </c>
      <c r="C123" s="58">
        <f t="shared" si="41"/>
        <v>0.2</v>
      </c>
      <c r="D123" s="42">
        <f t="shared" si="39"/>
        <v>-49.028053961555749</v>
      </c>
      <c r="E123" s="42">
        <f t="shared" si="30"/>
        <v>8950536.7422385775</v>
      </c>
      <c r="F123" s="43">
        <f t="shared" si="40"/>
        <v>-2.2211297182646703</v>
      </c>
      <c r="G123" s="43">
        <f t="shared" si="38"/>
        <v>121.0972185113032</v>
      </c>
      <c r="H123" s="44">
        <f t="shared" si="26"/>
        <v>-18.07373553036717</v>
      </c>
      <c r="I123" s="44">
        <f t="shared" si="31"/>
        <v>636.23788220786798</v>
      </c>
      <c r="J123" s="45">
        <f t="shared" si="27"/>
        <v>36.350645429901952</v>
      </c>
      <c r="K123" s="45">
        <f t="shared" si="32"/>
        <v>17887.494160401537</v>
      </c>
      <c r="L123" s="46">
        <f t="shared" si="28"/>
        <v>31.518247963089557</v>
      </c>
      <c r="M123" s="46">
        <f t="shared" si="33"/>
        <v>30652.928733897814</v>
      </c>
      <c r="N123" s="47">
        <f t="shared" si="29"/>
        <v>48540.42289429935</v>
      </c>
      <c r="O123" s="48">
        <f t="shared" si="24"/>
        <v>0.24233763619934631</v>
      </c>
      <c r="P123" s="48">
        <f t="shared" si="34"/>
        <v>602.29359196194036</v>
      </c>
      <c r="Q123" s="6">
        <f t="shared" si="35"/>
        <v>8999834.5002335962</v>
      </c>
      <c r="R123" s="49">
        <f t="shared" si="36"/>
        <v>19126.025634571346</v>
      </c>
      <c r="S123" s="51">
        <f t="shared" si="37"/>
        <v>1.1349489293361501</v>
      </c>
    </row>
    <row r="124" spans="1:33" x14ac:dyDescent="0.25">
      <c r="A124" s="56">
        <v>43995</v>
      </c>
      <c r="B124" s="6">
        <f t="shared" si="25"/>
        <v>104</v>
      </c>
      <c r="C124" s="58">
        <f t="shared" si="41"/>
        <v>0.2</v>
      </c>
      <c r="D124" s="42">
        <f t="shared" si="39"/>
        <v>-47.748240707959511</v>
      </c>
      <c r="E124" s="42">
        <f t="shared" si="30"/>
        <v>8950488.99399787</v>
      </c>
      <c r="F124" s="43">
        <f t="shared" si="40"/>
        <v>-2.5778760759587058</v>
      </c>
      <c r="G124" s="43">
        <f t="shared" si="38"/>
        <v>118.5193424353445</v>
      </c>
      <c r="H124" s="44">
        <f t="shared" si="26"/>
        <v>-17.384856010201638</v>
      </c>
      <c r="I124" s="44">
        <f t="shared" si="31"/>
        <v>618.8530261976664</v>
      </c>
      <c r="J124" s="45">
        <f t="shared" si="27"/>
        <v>35.34654901154822</v>
      </c>
      <c r="K124" s="45">
        <f t="shared" si="32"/>
        <v>17922.840709413085</v>
      </c>
      <c r="L124" s="46">
        <f t="shared" si="28"/>
        <v>30.950561822109698</v>
      </c>
      <c r="M124" s="46">
        <f t="shared" si="33"/>
        <v>30683.879295719922</v>
      </c>
      <c r="N124" s="47">
        <f t="shared" si="29"/>
        <v>48606.720005133007</v>
      </c>
      <c r="O124" s="48">
        <f t="shared" si="24"/>
        <v>0.23564366007698814</v>
      </c>
      <c r="P124" s="48">
        <f t="shared" si="34"/>
        <v>602.52923562201738</v>
      </c>
      <c r="Q124" s="6">
        <f t="shared" si="35"/>
        <v>8999833.086371636</v>
      </c>
      <c r="R124" s="49">
        <f t="shared" si="36"/>
        <v>19144.222971232768</v>
      </c>
      <c r="S124" s="51">
        <f t="shared" si="37"/>
        <v>1.1349430530459266</v>
      </c>
    </row>
    <row r="125" spans="1:33" ht="18.75" x14ac:dyDescent="0.3">
      <c r="A125" s="56">
        <v>43996</v>
      </c>
      <c r="B125" s="6">
        <f t="shared" si="25"/>
        <v>105</v>
      </c>
      <c r="C125" s="58">
        <f t="shared" si="41"/>
        <v>0.2</v>
      </c>
      <c r="D125" s="42">
        <f t="shared" si="39"/>
        <v>-46.489388238877524</v>
      </c>
      <c r="E125" s="42">
        <f t="shared" si="30"/>
        <v>8950442.5046096314</v>
      </c>
      <c r="F125" s="43">
        <f t="shared" si="40"/>
        <v>-2.7654034225643471</v>
      </c>
      <c r="G125" s="43">
        <f t="shared" si="38"/>
        <v>115.75393901278015</v>
      </c>
      <c r="H125" s="44">
        <f t="shared" si="26"/>
        <v>-16.792857835098939</v>
      </c>
      <c r="I125" s="44">
        <f t="shared" si="31"/>
        <v>602.06016836256742</v>
      </c>
      <c r="J125" s="45">
        <f t="shared" si="27"/>
        <v>34.380723677648135</v>
      </c>
      <c r="K125" s="45">
        <f t="shared" si="32"/>
        <v>17957.221433090734</v>
      </c>
      <c r="L125" s="46">
        <f t="shared" si="28"/>
        <v>30.291696871786748</v>
      </c>
      <c r="M125" s="46">
        <f t="shared" si="33"/>
        <v>30714.170992591709</v>
      </c>
      <c r="N125" s="47">
        <f t="shared" si="29"/>
        <v>48671.392425682439</v>
      </c>
      <c r="O125" s="48">
        <f t="shared" si="24"/>
        <v>0.2292048245176542</v>
      </c>
      <c r="P125" s="48">
        <f t="shared" si="34"/>
        <v>602.75844044653502</v>
      </c>
      <c r="Q125" s="6">
        <f t="shared" si="35"/>
        <v>8999831.711142689</v>
      </c>
      <c r="R125" s="49">
        <f t="shared" si="36"/>
        <v>19162.040041899836</v>
      </c>
      <c r="S125" s="51">
        <f t="shared" si="37"/>
        <v>1.1349373315074611</v>
      </c>
      <c r="AG125" s="57"/>
    </row>
    <row r="126" spans="1:33" x14ac:dyDescent="0.25">
      <c r="A126" s="56">
        <v>43997</v>
      </c>
      <c r="B126" s="6">
        <f t="shared" si="25"/>
        <v>106</v>
      </c>
      <c r="C126" s="58">
        <f t="shared" si="41"/>
        <v>0.2</v>
      </c>
      <c r="D126" s="42">
        <f t="shared" si="39"/>
        <v>-45.256056249190372</v>
      </c>
      <c r="E126" s="42">
        <f t="shared" si="30"/>
        <v>8950397.2485533822</v>
      </c>
      <c r="F126" s="43">
        <f t="shared" si="40"/>
        <v>-2.8494768470299547</v>
      </c>
      <c r="G126" s="43">
        <f t="shared" si="38"/>
        <v>112.9044621657502</v>
      </c>
      <c r="H126" s="44">
        <f t="shared" si="26"/>
        <v>-16.265068374459069</v>
      </c>
      <c r="I126" s="44">
        <f t="shared" si="31"/>
        <v>585.7950999881084</v>
      </c>
      <c r="J126" s="45">
        <f t="shared" si="27"/>
        <v>33.447787131253747</v>
      </c>
      <c r="K126" s="45">
        <f t="shared" si="32"/>
        <v>17990.669220221986</v>
      </c>
      <c r="L126" s="46">
        <f t="shared" si="28"/>
        <v>29.584902854175496</v>
      </c>
      <c r="M126" s="46">
        <f t="shared" si="33"/>
        <v>30743.755895445884</v>
      </c>
      <c r="N126" s="47">
        <f t="shared" si="29"/>
        <v>48734.425115667866</v>
      </c>
      <c r="O126" s="48">
        <f t="shared" si="24"/>
        <v>0.22298524754169163</v>
      </c>
      <c r="P126" s="48">
        <f t="shared" si="34"/>
        <v>602.98142569407673</v>
      </c>
      <c r="Q126" s="6">
        <f t="shared" si="35"/>
        <v>8999830.3732312042</v>
      </c>
      <c r="R126" s="49">
        <f t="shared" si="36"/>
        <v>19179.44574590417</v>
      </c>
      <c r="S126" s="51">
        <f t="shared" si="37"/>
        <v>1.1349317616507391</v>
      </c>
    </row>
    <row r="127" spans="1:33" x14ac:dyDescent="0.25">
      <c r="A127" s="56">
        <v>43998</v>
      </c>
      <c r="B127" s="6">
        <f t="shared" si="25"/>
        <v>107</v>
      </c>
      <c r="C127" s="58">
        <f t="shared" si="41"/>
        <v>0.2</v>
      </c>
      <c r="D127" s="42">
        <f t="shared" si="39"/>
        <v>-44.050717977402478</v>
      </c>
      <c r="E127" s="42">
        <f t="shared" si="30"/>
        <v>8950353.1978354044</v>
      </c>
      <c r="F127" s="43">
        <f t="shared" si="40"/>
        <v>-2.870616948623578</v>
      </c>
      <c r="G127" s="43">
        <f t="shared" si="38"/>
        <v>110.03384521712663</v>
      </c>
      <c r="H127" s="44">
        <f t="shared" si="26"/>
        <v>-15.781225163904008</v>
      </c>
      <c r="I127" s="44">
        <f t="shared" si="31"/>
        <v>570.01387482420444</v>
      </c>
      <c r="J127" s="45">
        <f t="shared" si="27"/>
        <v>32.544172221561581</v>
      </c>
      <c r="K127" s="45">
        <f t="shared" si="32"/>
        <v>18023.213392443547</v>
      </c>
      <c r="L127" s="46">
        <f t="shared" si="28"/>
        <v>28.856620979506022</v>
      </c>
      <c r="M127" s="46">
        <f t="shared" si="33"/>
        <v>30772.61251642539</v>
      </c>
      <c r="N127" s="47">
        <f t="shared" si="29"/>
        <v>48795.825908868937</v>
      </c>
      <c r="O127" s="48">
        <f t="shared" si="24"/>
        <v>0.21696114814374384</v>
      </c>
      <c r="P127" s="48">
        <f t="shared" si="34"/>
        <v>603.19838684222043</v>
      </c>
      <c r="Q127" s="6">
        <f t="shared" si="35"/>
        <v>8999829.0714643169</v>
      </c>
      <c r="R127" s="49">
        <f t="shared" si="36"/>
        <v>19196.425654109975</v>
      </c>
      <c r="S127" s="51">
        <f t="shared" si="37"/>
        <v>1.1349263400741312</v>
      </c>
    </row>
    <row r="128" spans="1:33" x14ac:dyDescent="0.25">
      <c r="A128" s="56">
        <v>43999</v>
      </c>
      <c r="B128" s="6">
        <f t="shared" si="25"/>
        <v>108</v>
      </c>
      <c r="C128" s="58">
        <f t="shared" si="41"/>
        <v>0.2</v>
      </c>
      <c r="D128" s="42">
        <f t="shared" si="39"/>
        <v>-42.874569433725171</v>
      </c>
      <c r="E128" s="42">
        <f t="shared" si="30"/>
        <v>8950310.3232659716</v>
      </c>
      <c r="F128" s="43">
        <f t="shared" si="40"/>
        <v>-2.853781825340441</v>
      </c>
      <c r="G128" s="43">
        <f t="shared" si="38"/>
        <v>107.18006339178618</v>
      </c>
      <c r="H128" s="44">
        <f t="shared" si="26"/>
        <v>-15.328719755102664</v>
      </c>
      <c r="I128" s="44">
        <f t="shared" si="31"/>
        <v>554.68515506910182</v>
      </c>
      <c r="J128" s="45">
        <f t="shared" si="27"/>
        <v>31.667437490233581</v>
      </c>
      <c r="K128" s="45">
        <f t="shared" si="32"/>
        <v>18054.88082993378</v>
      </c>
      <c r="L128" s="46">
        <f t="shared" si="28"/>
        <v>28.122936024325348</v>
      </c>
      <c r="M128" s="46">
        <f t="shared" si="33"/>
        <v>30800.735452449717</v>
      </c>
      <c r="N128" s="47">
        <f t="shared" si="29"/>
        <v>48855.616282383497</v>
      </c>
      <c r="O128" s="48">
        <f t="shared" si="24"/>
        <v>0.21111624993489053</v>
      </c>
      <c r="P128" s="48">
        <f t="shared" si="34"/>
        <v>603.40950309215532</v>
      </c>
      <c r="Q128" s="6">
        <f t="shared" si="35"/>
        <v>8999827.8047668152</v>
      </c>
      <c r="R128" s="49">
        <f t="shared" si="36"/>
        <v>19212.975488095039</v>
      </c>
      <c r="S128" s="51">
        <f t="shared" si="37"/>
        <v>1.1349210632120281</v>
      </c>
    </row>
    <row r="129" spans="1:19" x14ac:dyDescent="0.25">
      <c r="A129" s="56">
        <v>44000</v>
      </c>
      <c r="B129" s="6">
        <f t="shared" si="25"/>
        <v>109</v>
      </c>
      <c r="C129" s="58">
        <f t="shared" si="41"/>
        <v>0.2</v>
      </c>
      <c r="D129" s="42">
        <f t="shared" si="39"/>
        <v>-41.728028039979151</v>
      </c>
      <c r="E129" s="42">
        <f t="shared" si="30"/>
        <v>8950268.5952379312</v>
      </c>
      <c r="F129" s="43">
        <f t="shared" si="40"/>
        <v>-2.8143359669969286</v>
      </c>
      <c r="G129" s="43">
        <f t="shared" si="38"/>
        <v>104.36572742478924</v>
      </c>
      <c r="H129" s="44">
        <f t="shared" si="26"/>
        <v>-14.899665483528985</v>
      </c>
      <c r="I129" s="44">
        <f t="shared" si="31"/>
        <v>539.7854895855728</v>
      </c>
      <c r="J129" s="45">
        <f t="shared" si="27"/>
        <v>30.815841948283435</v>
      </c>
      <c r="K129" s="45">
        <f t="shared" si="32"/>
        <v>18085.696671882062</v>
      </c>
      <c r="L129" s="46">
        <f t="shared" si="28"/>
        <v>27.393553864290283</v>
      </c>
      <c r="M129" s="46">
        <f t="shared" si="33"/>
        <v>30828.129006314008</v>
      </c>
      <c r="N129" s="47">
        <f t="shared" si="29"/>
        <v>48913.825678196066</v>
      </c>
      <c r="O129" s="48">
        <f t="shared" si="24"/>
        <v>0.20543894632188955</v>
      </c>
      <c r="P129" s="48">
        <f t="shared" si="34"/>
        <v>603.61494203847724</v>
      </c>
      <c r="Q129" s="6">
        <f t="shared" si="35"/>
        <v>8999826.5721331369</v>
      </c>
      <c r="R129" s="49">
        <f t="shared" si="36"/>
        <v>19229.097103506116</v>
      </c>
      <c r="S129" s="51">
        <f t="shared" si="37"/>
        <v>1.134915927437099</v>
      </c>
    </row>
    <row r="130" spans="1:19" x14ac:dyDescent="0.25">
      <c r="A130" s="56">
        <v>44001</v>
      </c>
      <c r="B130" s="6">
        <f t="shared" si="25"/>
        <v>110</v>
      </c>
      <c r="C130" s="58">
        <f t="shared" si="41"/>
        <v>0.2</v>
      </c>
      <c r="D130" s="42">
        <f t="shared" si="39"/>
        <v>-40.61103980083233</v>
      </c>
      <c r="E130" s="42">
        <f t="shared" si="30"/>
        <v>8950227.9841981307</v>
      </c>
      <c r="F130" s="43">
        <f t="shared" si="40"/>
        <v>-2.7617300380411223</v>
      </c>
      <c r="G130" s="43">
        <f t="shared" si="38"/>
        <v>101.60399738674812</v>
      </c>
      <c r="H130" s="44">
        <f t="shared" si="26"/>
        <v>-14.489089676977926</v>
      </c>
      <c r="I130" s="44">
        <f t="shared" si="31"/>
        <v>525.29639990859482</v>
      </c>
      <c r="J130" s="45">
        <f t="shared" si="27"/>
        <v>29.988082754754046</v>
      </c>
      <c r="K130" s="45">
        <f t="shared" si="32"/>
        <v>18115.684754636815</v>
      </c>
      <c r="L130" s="46">
        <f t="shared" si="28"/>
        <v>26.674253450907173</v>
      </c>
      <c r="M130" s="46">
        <f t="shared" si="33"/>
        <v>30854.803259764914</v>
      </c>
      <c r="N130" s="47">
        <f t="shared" si="29"/>
        <v>48970.48801440173</v>
      </c>
      <c r="O130" s="48">
        <f t="shared" si="24"/>
        <v>0.19992055169836029</v>
      </c>
      <c r="P130" s="48">
        <f t="shared" si="34"/>
        <v>603.81486259017561</v>
      </c>
      <c r="Q130" s="6">
        <f t="shared" si="35"/>
        <v>8999825.3726098277</v>
      </c>
      <c r="R130" s="49">
        <f t="shared" si="36"/>
        <v>19244.796017135584</v>
      </c>
      <c r="S130" s="51">
        <f t="shared" si="37"/>
        <v>1.1349109291222819</v>
      </c>
    </row>
    <row r="131" spans="1:19" x14ac:dyDescent="0.25">
      <c r="A131" s="56">
        <v>44002</v>
      </c>
      <c r="B131" s="6">
        <f t="shared" si="25"/>
        <v>111</v>
      </c>
      <c r="C131" s="58">
        <f t="shared" si="41"/>
        <v>0.2</v>
      </c>
      <c r="D131" s="42">
        <f t="shared" si="39"/>
        <v>-39.523268442469231</v>
      </c>
      <c r="E131" s="42">
        <f t="shared" si="30"/>
        <v>8950188.4609296881</v>
      </c>
      <c r="F131" s="43">
        <f t="shared" si="40"/>
        <v>-2.7017694325429744</v>
      </c>
      <c r="G131" s="43">
        <f t="shared" si="38"/>
        <v>98.902227954205145</v>
      </c>
      <c r="H131" s="44">
        <f t="shared" si="26"/>
        <v>-14.093819079505778</v>
      </c>
      <c r="I131" s="44">
        <f t="shared" si="31"/>
        <v>511.20258082908902</v>
      </c>
      <c r="J131" s="45">
        <f t="shared" si="27"/>
        <v>29.183133328255266</v>
      </c>
      <c r="K131" s="45">
        <f t="shared" si="32"/>
        <v>18144.867887965069</v>
      </c>
      <c r="L131" s="46">
        <f t="shared" si="28"/>
        <v>25.968398293132505</v>
      </c>
      <c r="M131" s="46">
        <f t="shared" si="33"/>
        <v>30880.771658058045</v>
      </c>
      <c r="N131" s="47">
        <f t="shared" si="29"/>
        <v>49025.639546023114</v>
      </c>
      <c r="O131" s="48">
        <f t="shared" si="24"/>
        <v>0.19455422218836843</v>
      </c>
      <c r="P131" s="48">
        <f t="shared" si="34"/>
        <v>604.00941681236395</v>
      </c>
      <c r="Q131" s="6">
        <f t="shared" si="35"/>
        <v>8999824.205284493</v>
      </c>
      <c r="R131" s="49">
        <f t="shared" si="36"/>
        <v>19260.079885606523</v>
      </c>
      <c r="S131" s="51">
        <f t="shared" si="37"/>
        <v>1.1349060646779696</v>
      </c>
    </row>
    <row r="132" spans="1:19" x14ac:dyDescent="0.25">
      <c r="A132" s="56">
        <v>44003</v>
      </c>
      <c r="B132" s="6">
        <f t="shared" si="25"/>
        <v>112</v>
      </c>
      <c r="C132" s="58">
        <f t="shared" si="41"/>
        <v>0.2</v>
      </c>
      <c r="D132" s="42">
        <f t="shared" si="39"/>
        <v>-38.46421179130153</v>
      </c>
      <c r="E132" s="42">
        <f t="shared" si="30"/>
        <v>8950149.9967178963</v>
      </c>
      <c r="F132" s="43">
        <f t="shared" si="40"/>
        <v>-2.6380128130434599</v>
      </c>
      <c r="G132" s="43">
        <f t="shared" si="38"/>
        <v>96.264215141161685</v>
      </c>
      <c r="H132" s="44">
        <f t="shared" si="26"/>
        <v>-13.711792641896762</v>
      </c>
      <c r="I132" s="44">
        <f t="shared" si="31"/>
        <v>497.49078818719227</v>
      </c>
      <c r="J132" s="45">
        <f t="shared" si="27"/>
        <v>28.400143379393835</v>
      </c>
      <c r="K132" s="45">
        <f t="shared" si="32"/>
        <v>18173.268031344462</v>
      </c>
      <c r="L132" s="46">
        <f t="shared" si="28"/>
        <v>25.277868131672172</v>
      </c>
      <c r="M132" s="46">
        <f t="shared" si="33"/>
        <v>30906.049526189716</v>
      </c>
      <c r="N132" s="47">
        <f t="shared" si="29"/>
        <v>49079.317557534174</v>
      </c>
      <c r="O132" s="48">
        <f t="shared" si="24"/>
        <v>0.18933428919595888</v>
      </c>
      <c r="P132" s="48">
        <f t="shared" si="34"/>
        <v>604.19875110155988</v>
      </c>
      <c r="Q132" s="6">
        <f t="shared" si="35"/>
        <v>8999823.0692787599</v>
      </c>
      <c r="R132" s="49">
        <f t="shared" si="36"/>
        <v>19274.957570633214</v>
      </c>
      <c r="S132" s="51">
        <f t="shared" si="37"/>
        <v>1.1349013305739353</v>
      </c>
    </row>
    <row r="133" spans="1:19" x14ac:dyDescent="0.25">
      <c r="A133" s="56">
        <v>44004</v>
      </c>
      <c r="B133" s="6">
        <f t="shared" si="25"/>
        <v>113</v>
      </c>
      <c r="C133" s="58">
        <f t="shared" si="41"/>
        <v>0.2</v>
      </c>
      <c r="D133" s="42">
        <f t="shared" si="39"/>
        <v>-37.433273302757925</v>
      </c>
      <c r="E133" s="42">
        <f t="shared" si="30"/>
        <v>8950112.5634445939</v>
      </c>
      <c r="F133" s="43">
        <f t="shared" si="40"/>
        <v>-2.5726342883742035</v>
      </c>
      <c r="G133" s="43">
        <f t="shared" si="38"/>
        <v>93.691580852787482</v>
      </c>
      <c r="H133" s="44">
        <f t="shared" si="26"/>
        <v>-13.341637783785238</v>
      </c>
      <c r="I133" s="44">
        <f t="shared" si="31"/>
        <v>484.14915040340702</v>
      </c>
      <c r="J133" s="45">
        <f t="shared" si="27"/>
        <v>27.638377121510683</v>
      </c>
      <c r="K133" s="45">
        <f t="shared" si="32"/>
        <v>18200.906408465973</v>
      </c>
      <c r="L133" s="46">
        <f t="shared" si="28"/>
        <v>24.603633168546256</v>
      </c>
      <c r="M133" s="46">
        <f t="shared" si="33"/>
        <v>30930.653159358262</v>
      </c>
      <c r="N133" s="47">
        <f t="shared" si="29"/>
        <v>49131.559567824239</v>
      </c>
      <c r="O133" s="48">
        <f t="shared" si="24"/>
        <v>0.18425584747673787</v>
      </c>
      <c r="P133" s="48">
        <f t="shared" si="34"/>
        <v>604.3830069490366</v>
      </c>
      <c r="Q133" s="6">
        <f t="shared" si="35"/>
        <v>8999821.9637436736</v>
      </c>
      <c r="R133" s="49">
        <f t="shared" si="36"/>
        <v>19289.438565818415</v>
      </c>
      <c r="S133" s="51">
        <f t="shared" si="37"/>
        <v>1.1348967233518792</v>
      </c>
    </row>
    <row r="134" spans="1:19" x14ac:dyDescent="0.25">
      <c r="A134" s="56">
        <v>44005</v>
      </c>
      <c r="B134" s="6">
        <f t="shared" si="25"/>
        <v>114</v>
      </c>
      <c r="C134" s="58">
        <f t="shared" si="41"/>
        <v>0.2</v>
      </c>
      <c r="D134" s="42">
        <f t="shared" si="39"/>
        <v>-36.429805946305208</v>
      </c>
      <c r="E134" s="42">
        <f t="shared" si="30"/>
        <v>8950076.1336386483</v>
      </c>
      <c r="F134" s="43">
        <f t="shared" si="40"/>
        <v>-2.5069549275804945</v>
      </c>
      <c r="G134" s="43">
        <f t="shared" si="38"/>
        <v>91.184625925206987</v>
      </c>
      <c r="H134" s="44">
        <f t="shared" si="26"/>
        <v>-12.982409086861963</v>
      </c>
      <c r="I134" s="44">
        <f t="shared" si="31"/>
        <v>471.16674131654509</v>
      </c>
      <c r="J134" s="45">
        <f t="shared" si="27"/>
        <v>26.897175022411503</v>
      </c>
      <c r="K134" s="45">
        <f t="shared" si="32"/>
        <v>18227.803583488385</v>
      </c>
      <c r="L134" s="46">
        <f t="shared" si="28"/>
        <v>23.946107937439709</v>
      </c>
      <c r="M134" s="46">
        <f t="shared" si="33"/>
        <v>30954.599267295704</v>
      </c>
      <c r="N134" s="47">
        <f t="shared" si="29"/>
        <v>49182.402850784085</v>
      </c>
      <c r="O134" s="48">
        <f t="shared" si="24"/>
        <v>0.17931450014941</v>
      </c>
      <c r="P134" s="48">
        <f t="shared" si="34"/>
        <v>604.56232144918602</v>
      </c>
      <c r="Q134" s="6">
        <f t="shared" si="35"/>
        <v>8999820.8878566753</v>
      </c>
      <c r="R134" s="49">
        <f t="shared" si="36"/>
        <v>19303.532646254116</v>
      </c>
      <c r="S134" s="51">
        <f t="shared" si="37"/>
        <v>1.1348922396322121</v>
      </c>
    </row>
    <row r="135" spans="1:19" x14ac:dyDescent="0.25">
      <c r="A135" s="56">
        <v>44006</v>
      </c>
      <c r="B135" s="6">
        <f t="shared" si="25"/>
        <v>115</v>
      </c>
      <c r="C135" s="58">
        <f t="shared" si="41"/>
        <v>0.2</v>
      </c>
      <c r="D135" s="42">
        <f t="shared" si="39"/>
        <v>-35.453139053996068</v>
      </c>
      <c r="E135" s="42">
        <f t="shared" si="30"/>
        <v>8950040.6804995947</v>
      </c>
      <c r="F135" s="43">
        <f t="shared" si="40"/>
        <v>-2.4417704214146241</v>
      </c>
      <c r="G135" s="43">
        <f t="shared" si="38"/>
        <v>88.742855503792356</v>
      </c>
      <c r="H135" s="44">
        <f t="shared" si="26"/>
        <v>-12.633427128033931</v>
      </c>
      <c r="I135" s="44">
        <f t="shared" si="31"/>
        <v>458.53331418851116</v>
      </c>
      <c r="J135" s="45">
        <f t="shared" si="27"/>
        <v>26.175930073141394</v>
      </c>
      <c r="K135" s="45">
        <f t="shared" si="32"/>
        <v>18253.979513561528</v>
      </c>
      <c r="L135" s="46">
        <f t="shared" si="28"/>
        <v>23.30536932737758</v>
      </c>
      <c r="M135" s="46">
        <f t="shared" si="33"/>
        <v>30977.90463662308</v>
      </c>
      <c r="N135" s="47">
        <f t="shared" si="29"/>
        <v>49231.884150184604</v>
      </c>
      <c r="O135" s="48">
        <f t="shared" si="24"/>
        <v>0.17450620048760929</v>
      </c>
      <c r="P135" s="48">
        <f t="shared" si="34"/>
        <v>604.73682764967361</v>
      </c>
      <c r="Q135" s="6">
        <f t="shared" si="35"/>
        <v>8999819.8408194724</v>
      </c>
      <c r="R135" s="49">
        <f t="shared" si="36"/>
        <v>19317.249655399712</v>
      </c>
      <c r="S135" s="51">
        <f t="shared" si="37"/>
        <v>1.1348878761173211</v>
      </c>
    </row>
    <row r="136" spans="1:19" x14ac:dyDescent="0.25">
      <c r="A136" s="56">
        <v>44007</v>
      </c>
      <c r="B136" s="6">
        <f t="shared" si="25"/>
        <v>116</v>
      </c>
      <c r="C136" s="58">
        <f t="shared" si="41"/>
        <v>0.2</v>
      </c>
      <c r="D136" s="42">
        <f t="shared" si="39"/>
        <v>-34.502594671700606</v>
      </c>
      <c r="E136" s="42">
        <f t="shared" si="30"/>
        <v>8950006.1779049225</v>
      </c>
      <c r="F136" s="43">
        <f t="shared" si="40"/>
        <v>-2.3775530701351784</v>
      </c>
      <c r="G136" s="43">
        <f t="shared" si="38"/>
        <v>86.365302433657178</v>
      </c>
      <c r="H136" s="44">
        <f t="shared" si="26"/>
        <v>-12.294179050284978</v>
      </c>
      <c r="I136" s="44">
        <f t="shared" si="31"/>
        <v>446.23913513822617</v>
      </c>
      <c r="J136" s="45">
        <f t="shared" si="27"/>
        <v>25.474073010472843</v>
      </c>
      <c r="K136" s="45">
        <f t="shared" si="32"/>
        <v>18279.453586571999</v>
      </c>
      <c r="L136" s="46">
        <f t="shared" si="28"/>
        <v>22.681290861229009</v>
      </c>
      <c r="M136" s="46">
        <f t="shared" si="33"/>
        <v>31000.58592748431</v>
      </c>
      <c r="N136" s="47">
        <f t="shared" si="29"/>
        <v>49280.039514056305</v>
      </c>
      <c r="O136" s="48">
        <f t="shared" si="24"/>
        <v>0.16982715340315227</v>
      </c>
      <c r="P136" s="48">
        <f t="shared" si="34"/>
        <v>604.90665480307678</v>
      </c>
      <c r="Q136" s="6">
        <f t="shared" si="35"/>
        <v>8999818.8218565527</v>
      </c>
      <c r="R136" s="49">
        <f t="shared" si="36"/>
        <v>19330.599376513299</v>
      </c>
      <c r="S136" s="51">
        <f t="shared" si="37"/>
        <v>1.1348836295926819</v>
      </c>
    </row>
    <row r="137" spans="1:19" x14ac:dyDescent="0.25">
      <c r="A137" s="56">
        <v>44008</v>
      </c>
      <c r="B137" s="6">
        <f t="shared" si="25"/>
        <v>117</v>
      </c>
      <c r="C137" s="58">
        <f t="shared" si="41"/>
        <v>0.2</v>
      </c>
      <c r="D137" s="42">
        <f t="shared" si="39"/>
        <v>-33.577497444209406</v>
      </c>
      <c r="E137" s="42">
        <f t="shared" si="30"/>
        <v>8949972.6004074775</v>
      </c>
      <c r="F137" s="43">
        <f t="shared" si="40"/>
        <v>-2.3145762944533175</v>
      </c>
      <c r="G137" s="43">
        <f t="shared" si="38"/>
        <v>84.05072613920386</v>
      </c>
      <c r="H137" s="44">
        <f t="shared" si="26"/>
        <v>-11.964257196379029</v>
      </c>
      <c r="I137" s="44">
        <f t="shared" si="31"/>
        <v>434.27487794184714</v>
      </c>
      <c r="J137" s="45">
        <f t="shared" si="27"/>
        <v>24.791063063234787</v>
      </c>
      <c r="K137" s="45">
        <f t="shared" si="32"/>
        <v>18304.244649635235</v>
      </c>
      <c r="L137" s="46">
        <f t="shared" si="28"/>
        <v>22.073625349277574</v>
      </c>
      <c r="M137" s="46">
        <f t="shared" si="33"/>
        <v>31022.659552833586</v>
      </c>
      <c r="N137" s="47">
        <f t="shared" si="29"/>
        <v>49326.904202468824</v>
      </c>
      <c r="O137" s="48">
        <f t="shared" si="24"/>
        <v>0.16527375375489858</v>
      </c>
      <c r="P137" s="48">
        <f t="shared" si="34"/>
        <v>605.07192855683172</v>
      </c>
      <c r="Q137" s="6">
        <f t="shared" si="35"/>
        <v>8999817.8302140273</v>
      </c>
      <c r="R137" s="49">
        <f t="shared" si="36"/>
        <v>19343.591456133912</v>
      </c>
      <c r="S137" s="51">
        <f t="shared" si="37"/>
        <v>1.1348794969266747</v>
      </c>
    </row>
    <row r="138" spans="1:19" x14ac:dyDescent="0.25">
      <c r="A138" s="56">
        <v>44009</v>
      </c>
      <c r="B138" s="6">
        <f t="shared" si="25"/>
        <v>118</v>
      </c>
      <c r="C138" s="58">
        <f t="shared" si="41"/>
        <v>0.2</v>
      </c>
      <c r="D138" s="42">
        <f t="shared" si="39"/>
        <v>-32.677180519256581</v>
      </c>
      <c r="E138" s="42">
        <f t="shared" si="30"/>
        <v>8949939.9232269581</v>
      </c>
      <c r="F138" s="43">
        <f t="shared" si="40"/>
        <v>-2.252991382750217</v>
      </c>
      <c r="G138" s="43">
        <f t="shared" si="38"/>
        <v>81.79773475645365</v>
      </c>
      <c r="H138" s="44">
        <f t="shared" si="26"/>
        <v>-11.643321209922995</v>
      </c>
      <c r="I138" s="44">
        <f t="shared" si="31"/>
        <v>422.63155673192415</v>
      </c>
      <c r="J138" s="45">
        <f t="shared" si="27"/>
        <v>24.126382107880396</v>
      </c>
      <c r="K138" s="45">
        <f t="shared" si="32"/>
        <v>18328.371031743114</v>
      </c>
      <c r="L138" s="46">
        <f t="shared" si="28"/>
        <v>21.482055719734181</v>
      </c>
      <c r="M138" s="46">
        <f t="shared" si="33"/>
        <v>31044.14160855332</v>
      </c>
      <c r="N138" s="47">
        <f t="shared" si="29"/>
        <v>49372.512640296438</v>
      </c>
      <c r="O138" s="48">
        <f t="shared" si="24"/>
        <v>0.16084254738586931</v>
      </c>
      <c r="P138" s="48">
        <f t="shared" si="34"/>
        <v>605.23277110421759</v>
      </c>
      <c r="Q138" s="6">
        <f t="shared" si="35"/>
        <v>8999816.8651587423</v>
      </c>
      <c r="R138" s="49">
        <f t="shared" si="36"/>
        <v>19356.235359579256</v>
      </c>
      <c r="S138" s="51">
        <f t="shared" si="37"/>
        <v>1.1348754750696199</v>
      </c>
    </row>
    <row r="139" spans="1:19" x14ac:dyDescent="0.25">
      <c r="A139" s="56">
        <v>44010</v>
      </c>
      <c r="B139" s="6">
        <f t="shared" si="25"/>
        <v>119</v>
      </c>
      <c r="C139" s="58">
        <f t="shared" si="41"/>
        <v>0.2</v>
      </c>
      <c r="D139" s="42">
        <f t="shared" si="39"/>
        <v>-31.80098900233439</v>
      </c>
      <c r="E139" s="42">
        <f t="shared" si="30"/>
        <v>8949908.1222379562</v>
      </c>
      <c r="F139" s="43">
        <f t="shared" si="40"/>
        <v>-2.1928747925554433</v>
      </c>
      <c r="G139" s="43">
        <f t="shared" si="38"/>
        <v>79.604859963898207</v>
      </c>
      <c r="H139" s="44">
        <f t="shared" si="26"/>
        <v>-11.331074605700808</v>
      </c>
      <c r="I139" s="44">
        <f t="shared" si="31"/>
        <v>411.30048212622336</v>
      </c>
      <c r="J139" s="45">
        <f t="shared" si="27"/>
        <v>23.479530929551341</v>
      </c>
      <c r="K139" s="45">
        <f t="shared" si="32"/>
        <v>18351.850562672666</v>
      </c>
      <c r="L139" s="46">
        <f t="shared" si="28"/>
        <v>20.906226233857247</v>
      </c>
      <c r="M139" s="46">
        <f t="shared" si="33"/>
        <v>31065.047834787176</v>
      </c>
      <c r="N139" s="47">
        <f t="shared" si="29"/>
        <v>49416.898397459838</v>
      </c>
      <c r="O139" s="48">
        <f t="shared" si="24"/>
        <v>0.15653020619700894</v>
      </c>
      <c r="P139" s="48">
        <f t="shared" si="34"/>
        <v>605.38930131041457</v>
      </c>
      <c r="Q139" s="6">
        <f t="shared" si="35"/>
        <v>8999815.9259775057</v>
      </c>
      <c r="R139" s="49">
        <f t="shared" si="36"/>
        <v>19368.540346109301</v>
      </c>
      <c r="S139" s="51">
        <f t="shared" si="37"/>
        <v>1.134871561052357</v>
      </c>
    </row>
    <row r="140" spans="1:19" x14ac:dyDescent="0.25">
      <c r="A140" s="56">
        <v>44011</v>
      </c>
      <c r="B140" s="6">
        <f t="shared" si="25"/>
        <v>120</v>
      </c>
      <c r="C140" s="58">
        <f t="shared" si="41"/>
        <v>0.2</v>
      </c>
      <c r="D140" s="42">
        <f t="shared" si="39"/>
        <v>-30.948281906547816</v>
      </c>
      <c r="E140" s="42">
        <f t="shared" si="30"/>
        <v>8949877.1739560496</v>
      </c>
      <c r="F140" s="43">
        <f t="shared" si="40"/>
        <v>-2.1342572992280644</v>
      </c>
      <c r="G140" s="43">
        <f t="shared" si="38"/>
        <v>77.470602664670139</v>
      </c>
      <c r="H140" s="44">
        <f t="shared" si="26"/>
        <v>-11.027250261958081</v>
      </c>
      <c r="I140" s="44">
        <f t="shared" si="31"/>
        <v>400.27323186426526</v>
      </c>
      <c r="J140" s="45">
        <f t="shared" si="27"/>
        <v>22.850026784790188</v>
      </c>
      <c r="K140" s="45">
        <f t="shared" si="32"/>
        <v>18374.700589457454</v>
      </c>
      <c r="L140" s="46">
        <f t="shared" si="28"/>
        <v>20.345761611552163</v>
      </c>
      <c r="M140" s="46">
        <f t="shared" si="33"/>
        <v>31085.393596398728</v>
      </c>
      <c r="N140" s="47">
        <f t="shared" si="29"/>
        <v>49460.094185856186</v>
      </c>
      <c r="O140" s="48">
        <f t="shared" si="24"/>
        <v>0.15233351189860123</v>
      </c>
      <c r="P140" s="48">
        <f t="shared" si="34"/>
        <v>605.5416348223132</v>
      </c>
      <c r="Q140" s="6">
        <f t="shared" si="35"/>
        <v>8999815.0119764358</v>
      </c>
      <c r="R140" s="49">
        <f t="shared" si="36"/>
        <v>19380.515456144032</v>
      </c>
      <c r="S140" s="51">
        <f t="shared" si="37"/>
        <v>1.1348677519845656</v>
      </c>
    </row>
    <row r="141" spans="1:19" x14ac:dyDescent="0.25">
      <c r="A141" s="56">
        <v>44012</v>
      </c>
      <c r="B141" s="6">
        <f t="shared" si="25"/>
        <v>121</v>
      </c>
      <c r="C141" s="58">
        <f t="shared" si="41"/>
        <v>0.2</v>
      </c>
      <c r="D141" s="42">
        <f t="shared" si="39"/>
        <v>-30.118433179498037</v>
      </c>
      <c r="E141" s="42">
        <f t="shared" si="30"/>
        <v>8949847.0555228703</v>
      </c>
      <c r="F141" s="43">
        <f t="shared" si="40"/>
        <v>-2.0771419538713722</v>
      </c>
      <c r="G141" s="43">
        <f t="shared" si="38"/>
        <v>75.393460710798763</v>
      </c>
      <c r="H141" s="44">
        <f t="shared" si="26"/>
        <v>-10.731601414699213</v>
      </c>
      <c r="I141" s="44">
        <f t="shared" si="31"/>
        <v>389.54163044956601</v>
      </c>
      <c r="J141" s="45">
        <f t="shared" si="27"/>
        <v>22.237401770236957</v>
      </c>
      <c r="K141" s="45">
        <f t="shared" si="32"/>
        <v>18396.937991227693</v>
      </c>
      <c r="L141" s="46">
        <f t="shared" si="28"/>
        <v>19.800278707022184</v>
      </c>
      <c r="M141" s="46">
        <f t="shared" si="33"/>
        <v>31105.19387510575</v>
      </c>
      <c r="N141" s="47">
        <f t="shared" si="29"/>
        <v>49502.131866333439</v>
      </c>
      <c r="O141" s="48">
        <f t="shared" si="24"/>
        <v>0.14824934513491306</v>
      </c>
      <c r="P141" s="48">
        <f t="shared" si="34"/>
        <v>605.6898841674481</v>
      </c>
      <c r="Q141" s="6">
        <f t="shared" si="35"/>
        <v>8999814.1224803645</v>
      </c>
      <c r="R141" s="49">
        <f t="shared" si="36"/>
        <v>19392.169505844708</v>
      </c>
      <c r="S141" s="51">
        <f t="shared" si="37"/>
        <v>1.1348640450529464</v>
      </c>
    </row>
    <row r="142" spans="1:19" x14ac:dyDescent="0.25">
      <c r="A142" s="40">
        <v>44013</v>
      </c>
      <c r="B142" s="6">
        <f t="shared" si="25"/>
        <v>122</v>
      </c>
      <c r="C142" s="58">
        <f t="shared" ref="C142:C172" si="42">$U$9</f>
        <v>0.45</v>
      </c>
      <c r="D142" s="42">
        <f t="shared" si="39"/>
        <v>-29.310832165856059</v>
      </c>
      <c r="E142" s="42">
        <f t="shared" si="30"/>
        <v>8949817.7446907051</v>
      </c>
      <c r="F142" s="43">
        <f t="shared" si="40"/>
        <v>-2.0215151425278428</v>
      </c>
      <c r="G142" s="43">
        <f t="shared" si="38"/>
        <v>73.371945568270917</v>
      </c>
      <c r="H142" s="44">
        <f t="shared" si="26"/>
        <v>-10.443896045580454</v>
      </c>
      <c r="I142" s="44">
        <f t="shared" si="31"/>
        <v>379.09773440398556</v>
      </c>
      <c r="J142" s="45">
        <f t="shared" si="27"/>
        <v>21.641201691642557</v>
      </c>
      <c r="K142" s="45">
        <f t="shared" si="32"/>
        <v>18418.579192919336</v>
      </c>
      <c r="L142" s="46">
        <f t="shared" si="28"/>
        <v>19.269393594656098</v>
      </c>
      <c r="M142" s="46">
        <f t="shared" si="33"/>
        <v>31124.463268700405</v>
      </c>
      <c r="N142" s="47">
        <f t="shared" si="29"/>
        <v>49543.042461619742</v>
      </c>
      <c r="O142" s="48">
        <f t="shared" si="24"/>
        <v>0.1442746779442837</v>
      </c>
      <c r="P142" s="48">
        <f t="shared" si="34"/>
        <v>605.83415884539238</v>
      </c>
      <c r="Q142" s="6">
        <f t="shared" si="35"/>
        <v>8999813.2568322979</v>
      </c>
      <c r="R142" s="49">
        <f t="shared" si="36"/>
        <v>19403.511086168714</v>
      </c>
      <c r="S142" s="51">
        <f t="shared" si="37"/>
        <v>2.5534359844185084</v>
      </c>
    </row>
    <row r="143" spans="1:19" x14ac:dyDescent="0.25">
      <c r="A143" s="40">
        <v>44014</v>
      </c>
      <c r="B143" s="6">
        <f t="shared" si="25"/>
        <v>123</v>
      </c>
      <c r="C143" s="58">
        <f t="shared" si="42"/>
        <v>0.45</v>
      </c>
      <c r="D143" s="42">
        <f t="shared" si="39"/>
        <v>-28.524883726612739</v>
      </c>
      <c r="E143" s="42">
        <f t="shared" si="30"/>
        <v>8949789.2198069785</v>
      </c>
      <c r="F143" s="43">
        <f t="shared" si="40"/>
        <v>-1.9673533926686844</v>
      </c>
      <c r="G143" s="43">
        <f t="shared" si="38"/>
        <v>71.404592175602232</v>
      </c>
      <c r="H143" s="44">
        <f t="shared" si="26"/>
        <v>-10.163913363529151</v>
      </c>
      <c r="I143" s="44">
        <f t="shared" si="31"/>
        <v>368.93382104045639</v>
      </c>
      <c r="J143" s="45">
        <f t="shared" si="27"/>
        <v>21.060985244665865</v>
      </c>
      <c r="K143" s="45">
        <f t="shared" si="32"/>
        <v>18439.640178164002</v>
      </c>
      <c r="L143" s="46">
        <f t="shared" si="28"/>
        <v>18.752725828358074</v>
      </c>
      <c r="M143" s="46">
        <f t="shared" si="33"/>
        <v>31143.215994528764</v>
      </c>
      <c r="N143" s="47">
        <f t="shared" si="29"/>
        <v>49582.856172692766</v>
      </c>
      <c r="O143" s="48">
        <f t="shared" si="24"/>
        <v>0.14040656829777243</v>
      </c>
      <c r="P143" s="48">
        <f t="shared" si="34"/>
        <v>605.97456541369013</v>
      </c>
      <c r="Q143" s="6">
        <f t="shared" si="35"/>
        <v>8999812.4143928885</v>
      </c>
      <c r="R143" s="49">
        <f t="shared" si="36"/>
        <v>19414.548564618148</v>
      </c>
      <c r="S143" s="51">
        <f t="shared" si="37"/>
        <v>2.5534280851173268</v>
      </c>
    </row>
    <row r="144" spans="1:19" x14ac:dyDescent="0.25">
      <c r="A144" s="40">
        <v>44015</v>
      </c>
      <c r="B144" s="6">
        <f t="shared" si="25"/>
        <v>124</v>
      </c>
      <c r="C144" s="58">
        <f t="shared" si="42"/>
        <v>0.45</v>
      </c>
      <c r="D144" s="42">
        <f t="shared" si="39"/>
        <v>-27.760008151118619</v>
      </c>
      <c r="E144" s="42">
        <f t="shared" si="30"/>
        <v>8949761.4597988278</v>
      </c>
      <c r="F144" s="43">
        <f t="shared" si="40"/>
        <v>-1.9146275582225698</v>
      </c>
      <c r="G144" s="43">
        <f t="shared" si="38"/>
        <v>69.489964617379655</v>
      </c>
      <c r="H144" s="44">
        <f t="shared" si="26"/>
        <v>-9.8914415786855674</v>
      </c>
      <c r="I144" s="44">
        <f t="shared" si="31"/>
        <v>359.04237946177085</v>
      </c>
      <c r="J144" s="45">
        <f t="shared" si="27"/>
        <v>20.496323391136468</v>
      </c>
      <c r="K144" s="45">
        <f t="shared" si="32"/>
        <v>18460.136501555138</v>
      </c>
      <c r="L144" s="46">
        <f t="shared" si="28"/>
        <v>18.24990096124483</v>
      </c>
      <c r="M144" s="46">
        <f t="shared" si="33"/>
        <v>31161.465895490008</v>
      </c>
      <c r="N144" s="47">
        <f t="shared" si="29"/>
        <v>49621.60239704515</v>
      </c>
      <c r="O144" s="48">
        <f t="shared" si="24"/>
        <v>0.13664215594090978</v>
      </c>
      <c r="P144" s="48">
        <f t="shared" si="34"/>
        <v>606.11120756963101</v>
      </c>
      <c r="Q144" s="6">
        <f t="shared" si="35"/>
        <v>8999811.5945399515</v>
      </c>
      <c r="R144" s="49">
        <f t="shared" si="36"/>
        <v>19425.290088586538</v>
      </c>
      <c r="S144" s="51">
        <f t="shared" si="37"/>
        <v>2.5534203976300178</v>
      </c>
    </row>
    <row r="145" spans="1:19" x14ac:dyDescent="0.25">
      <c r="A145" s="40">
        <v>44016</v>
      </c>
      <c r="B145" s="6">
        <f t="shared" si="25"/>
        <v>125</v>
      </c>
      <c r="C145" s="58">
        <f t="shared" si="42"/>
        <v>0.45</v>
      </c>
      <c r="D145" s="42">
        <f t="shared" si="39"/>
        <v>-27.015640945707439</v>
      </c>
      <c r="E145" s="42">
        <f t="shared" si="30"/>
        <v>8949734.4441578817</v>
      </c>
      <c r="F145" s="43">
        <f t="shared" si="40"/>
        <v>-1.8633053887879996</v>
      </c>
      <c r="G145" s="43">
        <f t="shared" si="38"/>
        <v>67.626659228591649</v>
      </c>
      <c r="H145" s="44">
        <f t="shared" si="26"/>
        <v>-9.6262764745660139</v>
      </c>
      <c r="I145" s="44">
        <f t="shared" si="31"/>
        <v>349.41610298720485</v>
      </c>
      <c r="J145" s="45">
        <f t="shared" si="27"/>
        <v>19.946798858987268</v>
      </c>
      <c r="K145" s="45">
        <f t="shared" si="32"/>
        <v>18480.083300414124</v>
      </c>
      <c r="L145" s="46">
        <f t="shared" si="28"/>
        <v>17.760551995714696</v>
      </c>
      <c r="M145" s="46">
        <f t="shared" si="33"/>
        <v>31179.226447485722</v>
      </c>
      <c r="N145" s="47">
        <f t="shared" si="29"/>
        <v>49659.309747899846</v>
      </c>
      <c r="O145" s="48">
        <f t="shared" si="24"/>
        <v>0.13297865905991513</v>
      </c>
      <c r="P145" s="48">
        <f t="shared" si="34"/>
        <v>606.24418622869086</v>
      </c>
      <c r="Q145" s="6">
        <f t="shared" si="35"/>
        <v>8999810.7966679968</v>
      </c>
      <c r="R145" s="49">
        <f t="shared" si="36"/>
        <v>19435.743589630019</v>
      </c>
      <c r="S145" s="51">
        <f t="shared" si="37"/>
        <v>2.5534129162773258</v>
      </c>
    </row>
    <row r="146" spans="1:19" x14ac:dyDescent="0.25">
      <c r="A146" s="40">
        <v>44017</v>
      </c>
      <c r="B146" s="6">
        <f t="shared" si="25"/>
        <v>126</v>
      </c>
      <c r="C146" s="58">
        <f t="shared" si="42"/>
        <v>0.45</v>
      </c>
      <c r="D146" s="42">
        <f t="shared" si="39"/>
        <v>-26.291232550445443</v>
      </c>
      <c r="E146" s="42">
        <f t="shared" si="30"/>
        <v>8949708.1529253311</v>
      </c>
      <c r="F146" s="43">
        <f t="shared" si="40"/>
        <v>-1.8133531029952437</v>
      </c>
      <c r="G146" s="43">
        <f t="shared" si="38"/>
        <v>65.813306125596398</v>
      </c>
      <c r="H146" s="44">
        <f t="shared" si="26"/>
        <v>-9.3682204737971713</v>
      </c>
      <c r="I146" s="44">
        <f t="shared" si="31"/>
        <v>340.04788251340767</v>
      </c>
      <c r="J146" s="45">
        <f t="shared" si="27"/>
        <v>19.412005721511381</v>
      </c>
      <c r="K146" s="45">
        <f t="shared" si="32"/>
        <v>18499.495306135635</v>
      </c>
      <c r="L146" s="46">
        <f t="shared" si="28"/>
        <v>17.284320176866022</v>
      </c>
      <c r="M146" s="46">
        <f t="shared" si="33"/>
        <v>31196.510767662588</v>
      </c>
      <c r="N146" s="47">
        <f t="shared" si="29"/>
        <v>49696.006073798228</v>
      </c>
      <c r="O146" s="48">
        <f t="shared" ref="O146:O209" si="43">$D$13*$D$12*I145</f>
        <v>0.12941337147674253</v>
      </c>
      <c r="P146" s="48">
        <f t="shared" si="34"/>
        <v>606.37359960016761</v>
      </c>
      <c r="Q146" s="6">
        <f t="shared" si="35"/>
        <v>8999810.0201877691</v>
      </c>
      <c r="R146" s="49">
        <f t="shared" si="36"/>
        <v>19445.916788249211</v>
      </c>
      <c r="S146" s="51">
        <f t="shared" si="37"/>
        <v>2.5534056355321733</v>
      </c>
    </row>
    <row r="147" spans="1:19" x14ac:dyDescent="0.25">
      <c r="A147" s="40">
        <v>44018</v>
      </c>
      <c r="B147" s="6">
        <f t="shared" si="25"/>
        <v>127</v>
      </c>
      <c r="C147" s="58">
        <f t="shared" si="42"/>
        <v>0.45</v>
      </c>
      <c r="D147" s="42">
        <f t="shared" si="39"/>
        <v>-25.586248015669085</v>
      </c>
      <c r="E147" s="42">
        <f t="shared" si="30"/>
        <v>8949682.5666773152</v>
      </c>
      <c r="F147" s="43">
        <f t="shared" si="40"/>
        <v>-1.7647363482151341</v>
      </c>
      <c r="G147" s="43">
        <f t="shared" si="38"/>
        <v>64.04856977738126</v>
      </c>
      <c r="H147" s="44">
        <f t="shared" si="26"/>
        <v>-9.1170820095681293</v>
      </c>
      <c r="I147" s="44">
        <f t="shared" si="31"/>
        <v>330.93080050383952</v>
      </c>
      <c r="J147" s="45">
        <f t="shared" si="27"/>
        <v>18.891549028522647</v>
      </c>
      <c r="K147" s="45">
        <f t="shared" si="32"/>
        <v>18518.386855164157</v>
      </c>
      <c r="L147" s="46">
        <f t="shared" si="28"/>
        <v>16.820855383788793</v>
      </c>
      <c r="M147" s="46">
        <f t="shared" si="33"/>
        <v>31213.331623046379</v>
      </c>
      <c r="N147" s="47">
        <f t="shared" si="29"/>
        <v>49731.718478210532</v>
      </c>
      <c r="O147" s="48">
        <f t="shared" si="43"/>
        <v>0.12594366019015099</v>
      </c>
      <c r="P147" s="48">
        <f t="shared" si="34"/>
        <v>606.49954326035777</v>
      </c>
      <c r="Q147" s="6">
        <f t="shared" si="35"/>
        <v>8999809.2645258065</v>
      </c>
      <c r="R147" s="49">
        <f t="shared" si="36"/>
        <v>19455.817198928355</v>
      </c>
      <c r="S147" s="51">
        <f t="shared" si="37"/>
        <v>2.5533985500156202</v>
      </c>
    </row>
    <row r="148" spans="1:19" x14ac:dyDescent="0.25">
      <c r="A148" s="40">
        <v>44019</v>
      </c>
      <c r="B148" s="6">
        <f t="shared" si="25"/>
        <v>128</v>
      </c>
      <c r="C148" s="58">
        <f t="shared" si="42"/>
        <v>0.45</v>
      </c>
      <c r="D148" s="42">
        <f t="shared" si="39"/>
        <v>-24.900166657721119</v>
      </c>
      <c r="E148" s="42">
        <f t="shared" si="30"/>
        <v>8949657.6665106583</v>
      </c>
      <c r="F148" s="43">
        <f t="shared" si="40"/>
        <v>-1.7174207822295351</v>
      </c>
      <c r="G148" s="43">
        <f t="shared" si="38"/>
        <v>62.331148995151722</v>
      </c>
      <c r="H148" s="44">
        <f t="shared" si="26"/>
        <v>-8.8726750869519488</v>
      </c>
      <c r="I148" s="44">
        <f t="shared" si="31"/>
        <v>322.05812541688755</v>
      </c>
      <c r="J148" s="45">
        <f t="shared" si="27"/>
        <v>18.385044472435528</v>
      </c>
      <c r="K148" s="45">
        <f t="shared" si="32"/>
        <v>18536.771899636591</v>
      </c>
      <c r="L148" s="46">
        <f t="shared" si="28"/>
        <v>16.369816275569651</v>
      </c>
      <c r="M148" s="46">
        <f t="shared" si="33"/>
        <v>31229.701439321947</v>
      </c>
      <c r="N148" s="47">
        <f t="shared" si="29"/>
        <v>49766.473338958538</v>
      </c>
      <c r="O148" s="48">
        <f t="shared" si="43"/>
        <v>0.12256696314957019</v>
      </c>
      <c r="P148" s="48">
        <f t="shared" si="34"/>
        <v>606.62211022350732</v>
      </c>
      <c r="Q148" s="6">
        <f t="shared" si="35"/>
        <v>8999808.529124029</v>
      </c>
      <c r="R148" s="49">
        <f t="shared" si="36"/>
        <v>19465.452135276984</v>
      </c>
      <c r="S148" s="51">
        <f t="shared" si="37"/>
        <v>2.5533916544929109</v>
      </c>
    </row>
    <row r="149" spans="1:19" x14ac:dyDescent="0.25">
      <c r="A149" s="40">
        <v>44020</v>
      </c>
      <c r="B149" s="6">
        <f t="shared" ref="B149:B212" si="44">B148+$D$13</f>
        <v>129</v>
      </c>
      <c r="C149" s="58">
        <f t="shared" si="42"/>
        <v>0.45</v>
      </c>
      <c r="D149" s="42">
        <f t="shared" si="39"/>
        <v>-54.523083837924361</v>
      </c>
      <c r="E149" s="42">
        <f t="shared" si="30"/>
        <v>8949603.1434268206</v>
      </c>
      <c r="F149" s="43">
        <f t="shared" si="40"/>
        <v>28.619229710069099</v>
      </c>
      <c r="G149" s="43">
        <f t="shared" si="38"/>
        <v>90.950378705220828</v>
      </c>
      <c r="H149" s="44">
        <f t="shared" ref="H149:H212" si="45">$D$13*(G148/$D$8-(1/$D$9+$D$11)*I148)</f>
        <v>-8.6348189626403364</v>
      </c>
      <c r="I149" s="44">
        <f t="shared" si="31"/>
        <v>313.42330645424721</v>
      </c>
      <c r="J149" s="45">
        <f t="shared" ref="J149:J212" si="46">$D$13*I148/$D$9</f>
        <v>17.892118078715974</v>
      </c>
      <c r="K149" s="45">
        <f t="shared" si="32"/>
        <v>18554.664017715306</v>
      </c>
      <c r="L149" s="46">
        <f t="shared" ref="L149:L212" si="47">$D$13*$D$10/(1-$D$10)*G148/$D$8</f>
        <v>15.930870288630986</v>
      </c>
      <c r="M149" s="46">
        <f t="shared" si="33"/>
        <v>31245.632309610577</v>
      </c>
      <c r="N149" s="47">
        <f t="shared" ref="N149:N212" si="48">K149+M149</f>
        <v>49800.296327325879</v>
      </c>
      <c r="O149" s="48">
        <f t="shared" si="43"/>
        <v>0.11928078719143982</v>
      </c>
      <c r="P149" s="48">
        <f t="shared" si="34"/>
        <v>606.74139101069875</v>
      </c>
      <c r="Q149" s="6">
        <f t="shared" si="35"/>
        <v>8999807.813439304</v>
      </c>
      <c r="R149" s="49">
        <f t="shared" si="36"/>
        <v>19474.828715180251</v>
      </c>
      <c r="S149" s="51">
        <f t="shared" si="37"/>
        <v>2.5533763017762938</v>
      </c>
    </row>
    <row r="150" spans="1:19" x14ac:dyDescent="0.25">
      <c r="A150" s="40">
        <v>44021</v>
      </c>
      <c r="B150" s="6">
        <f t="shared" si="44"/>
        <v>130</v>
      </c>
      <c r="C150" s="58">
        <f t="shared" si="42"/>
        <v>0.45</v>
      </c>
      <c r="D150" s="42">
        <f t="shared" si="39"/>
        <v>-57.357391286670904</v>
      </c>
      <c r="E150" s="42">
        <f t="shared" ref="E150:E213" si="49">E149+D150</f>
        <v>8949545.786035534</v>
      </c>
      <c r="F150" s="43">
        <f t="shared" si="40"/>
        <v>19.559831305280433</v>
      </c>
      <c r="G150" s="43">
        <f t="shared" si="38"/>
        <v>110.51021001050125</v>
      </c>
      <c r="H150" s="44">
        <f t="shared" si="45"/>
        <v>-3.5568415578545078</v>
      </c>
      <c r="I150" s="44">
        <f t="shared" ref="I150:I213" si="50">I149+H150</f>
        <v>309.8664648963927</v>
      </c>
      <c r="J150" s="45">
        <f t="shared" si="46"/>
        <v>17.412405914124847</v>
      </c>
      <c r="K150" s="45">
        <f t="shared" ref="K150:K213" si="51">K149+J150</f>
        <v>18572.076423629431</v>
      </c>
      <c r="L150" s="46">
        <f t="shared" si="47"/>
        <v>23.245499388555139</v>
      </c>
      <c r="M150" s="46">
        <f t="shared" ref="M150:M213" si="52">M149+L150</f>
        <v>31268.877808999132</v>
      </c>
      <c r="N150" s="47">
        <f t="shared" si="48"/>
        <v>49840.954232628559</v>
      </c>
      <c r="O150" s="48">
        <f t="shared" si="43"/>
        <v>0.11608270609416563</v>
      </c>
      <c r="P150" s="48">
        <f t="shared" ref="P150:P213" si="53">P149+O150</f>
        <v>606.85747371679292</v>
      </c>
      <c r="Q150" s="6">
        <f t="shared" ref="Q150:Q213" si="54">E150+G150+I150+K150+M150</f>
        <v>8999807.1169430707</v>
      </c>
      <c r="R150" s="49">
        <f t="shared" ref="R150:R213" si="55">I150+K150+P150</f>
        <v>19488.800362242619</v>
      </c>
      <c r="S150" s="51">
        <f t="shared" ref="S150:S213" si="56">$D$9*C150*$D$7*E150/Q150</f>
        <v>2.553360134967968</v>
      </c>
    </row>
    <row r="151" spans="1:19" x14ac:dyDescent="0.25">
      <c r="A151" s="40">
        <v>44022</v>
      </c>
      <c r="B151" s="6">
        <f t="shared" si="44"/>
        <v>131</v>
      </c>
      <c r="C151" s="58">
        <f t="shared" si="42"/>
        <v>0.45</v>
      </c>
      <c r="D151" s="42">
        <f t="shared" si="39"/>
        <v>-59.626913879491568</v>
      </c>
      <c r="E151" s="42">
        <f t="shared" si="49"/>
        <v>8949486.1591216549</v>
      </c>
      <c r="F151" s="43">
        <f t="shared" si="40"/>
        <v>13.700592836166372</v>
      </c>
      <c r="G151" s="43">
        <f t="shared" ref="G151:G214" si="57">G150+F151</f>
        <v>124.21080284666763</v>
      </c>
      <c r="H151" s="44">
        <f t="shared" si="45"/>
        <v>-0.22176214788915516</v>
      </c>
      <c r="I151" s="44">
        <f t="shared" si="50"/>
        <v>309.64470274850356</v>
      </c>
      <c r="J151" s="45">
        <f t="shared" si="46"/>
        <v>17.214803605355151</v>
      </c>
      <c r="K151" s="45">
        <f t="shared" si="51"/>
        <v>18589.291227234786</v>
      </c>
      <c r="L151" s="46">
        <f t="shared" si="47"/>
        <v>28.244687441644995</v>
      </c>
      <c r="M151" s="46">
        <f t="shared" si="52"/>
        <v>31297.122496440777</v>
      </c>
      <c r="N151" s="47">
        <f t="shared" si="48"/>
        <v>49886.413723675563</v>
      </c>
      <c r="O151" s="48">
        <f t="shared" si="43"/>
        <v>0.11476535736903433</v>
      </c>
      <c r="P151" s="48">
        <f t="shared" si="53"/>
        <v>606.97223907416196</v>
      </c>
      <c r="Q151" s="6">
        <f t="shared" si="54"/>
        <v>8999806.4283509273</v>
      </c>
      <c r="R151" s="49">
        <f t="shared" si="55"/>
        <v>19505.908169057453</v>
      </c>
      <c r="S151" s="51">
        <f t="shared" si="56"/>
        <v>2.5533433184059406</v>
      </c>
    </row>
    <row r="152" spans="1:19" x14ac:dyDescent="0.25">
      <c r="A152" s="40">
        <v>44023</v>
      </c>
      <c r="B152" s="6">
        <f t="shared" si="44"/>
        <v>132</v>
      </c>
      <c r="C152" s="58">
        <f t="shared" si="42"/>
        <v>0.45</v>
      </c>
      <c r="D152" s="42">
        <f t="shared" si="39"/>
        <v>-61.538363224013402</v>
      </c>
      <c r="E152" s="42">
        <f t="shared" si="49"/>
        <v>8949424.620758431</v>
      </c>
      <c r="F152" s="43">
        <f t="shared" si="40"/>
        <v>9.9182893137099697</v>
      </c>
      <c r="G152" s="43">
        <f t="shared" si="57"/>
        <v>134.12909216037761</v>
      </c>
      <c r="H152" s="44">
        <f t="shared" si="45"/>
        <v>1.983145629997729</v>
      </c>
      <c r="I152" s="44">
        <f t="shared" si="50"/>
        <v>311.62784837850131</v>
      </c>
      <c r="J152" s="45">
        <f t="shared" si="46"/>
        <v>17.202483486027976</v>
      </c>
      <c r="K152" s="45">
        <f t="shared" si="51"/>
        <v>18606.493710720813</v>
      </c>
      <c r="L152" s="46">
        <f t="shared" si="47"/>
        <v>31.746345454836611</v>
      </c>
      <c r="M152" s="46">
        <f t="shared" si="52"/>
        <v>31328.868841895615</v>
      </c>
      <c r="N152" s="47">
        <f t="shared" si="48"/>
        <v>49935.362552616425</v>
      </c>
      <c r="O152" s="48">
        <f t="shared" si="43"/>
        <v>0.1146832232401865</v>
      </c>
      <c r="P152" s="48">
        <f t="shared" si="53"/>
        <v>607.08692229740211</v>
      </c>
      <c r="Q152" s="6">
        <f t="shared" si="54"/>
        <v>8999805.7402515877</v>
      </c>
      <c r="R152" s="49">
        <f t="shared" si="55"/>
        <v>19525.208481396719</v>
      </c>
      <c r="S152" s="51">
        <f t="shared" si="56"/>
        <v>2.5533259563532575</v>
      </c>
    </row>
    <row r="153" spans="1:19" x14ac:dyDescent="0.25">
      <c r="A153" s="40">
        <v>44024</v>
      </c>
      <c r="B153" s="6">
        <f t="shared" si="44"/>
        <v>133</v>
      </c>
      <c r="C153" s="58">
        <f t="shared" si="42"/>
        <v>0.45</v>
      </c>
      <c r="D153" s="42">
        <f t="shared" si="39"/>
        <v>-63.226036182419371</v>
      </c>
      <c r="E153" s="42">
        <f t="shared" si="49"/>
        <v>8949361.3947222494</v>
      </c>
      <c r="F153" s="43">
        <f t="shared" si="40"/>
        <v>7.484075804080625</v>
      </c>
      <c r="G153" s="43">
        <f t="shared" si="57"/>
        <v>141.61316796445823</v>
      </c>
      <c r="H153" s="44">
        <f t="shared" si="45"/>
        <v>3.4554901726803422</v>
      </c>
      <c r="I153" s="44">
        <f t="shared" si="50"/>
        <v>315.08333855118167</v>
      </c>
      <c r="J153" s="45">
        <f t="shared" si="46"/>
        <v>17.312658243250073</v>
      </c>
      <c r="K153" s="45">
        <f t="shared" si="51"/>
        <v>18623.806368964062</v>
      </c>
      <c r="L153" s="46">
        <f t="shared" si="47"/>
        <v>34.281305632678325</v>
      </c>
      <c r="M153" s="46">
        <f t="shared" si="52"/>
        <v>31363.150147528293</v>
      </c>
      <c r="N153" s="47">
        <f t="shared" si="48"/>
        <v>49986.956516492355</v>
      </c>
      <c r="O153" s="48">
        <f t="shared" si="43"/>
        <v>0.11541772162166715</v>
      </c>
      <c r="P153" s="48">
        <f t="shared" si="53"/>
        <v>607.20234001902372</v>
      </c>
      <c r="Q153" s="6">
        <f t="shared" si="54"/>
        <v>8999805.0477452558</v>
      </c>
      <c r="R153" s="49">
        <f t="shared" si="55"/>
        <v>19546.092047534268</v>
      </c>
      <c r="S153" s="51">
        <f t="shared" si="56"/>
        <v>2.5533081140446896</v>
      </c>
    </row>
    <row r="154" spans="1:19" x14ac:dyDescent="0.25">
      <c r="A154" s="40">
        <v>44025</v>
      </c>
      <c r="B154" s="6">
        <f t="shared" si="44"/>
        <v>134</v>
      </c>
      <c r="C154" s="58">
        <f t="shared" si="42"/>
        <v>0.45</v>
      </c>
      <c r="D154" s="42">
        <f t="shared" si="39"/>
        <v>-64.777243430251303</v>
      </c>
      <c r="E154" s="42">
        <f t="shared" si="49"/>
        <v>8949296.6174788196</v>
      </c>
      <c r="F154" s="43">
        <f t="shared" si="40"/>
        <v>5.9250177826842503</v>
      </c>
      <c r="G154" s="43">
        <f t="shared" si="57"/>
        <v>147.53818574714248</v>
      </c>
      <c r="H154" s="44">
        <f t="shared" si="45"/>
        <v>4.453291758022818</v>
      </c>
      <c r="I154" s="44">
        <f t="shared" si="50"/>
        <v>319.5366303092045</v>
      </c>
      <c r="J154" s="45">
        <f t="shared" si="46"/>
        <v>17.504629919510094</v>
      </c>
      <c r="K154" s="45">
        <f t="shared" si="51"/>
        <v>18641.310998883571</v>
      </c>
      <c r="L154" s="46">
        <f t="shared" si="47"/>
        <v>36.194118773253741</v>
      </c>
      <c r="M154" s="46">
        <f t="shared" si="52"/>
        <v>31399.344266301548</v>
      </c>
      <c r="N154" s="47">
        <f t="shared" si="48"/>
        <v>50040.655265185123</v>
      </c>
      <c r="O154" s="48">
        <f t="shared" si="43"/>
        <v>0.11669753279673395</v>
      </c>
      <c r="P154" s="48">
        <f t="shared" si="53"/>
        <v>607.31903755182043</v>
      </c>
      <c r="Q154" s="6">
        <f t="shared" si="54"/>
        <v>8999804.3475600611</v>
      </c>
      <c r="R154" s="49">
        <f t="shared" si="55"/>
        <v>19568.166666744597</v>
      </c>
      <c r="S154" s="51">
        <f t="shared" si="56"/>
        <v>2.5532898313428598</v>
      </c>
    </row>
    <row r="155" spans="1:19" x14ac:dyDescent="0.25">
      <c r="A155" s="40">
        <v>44026</v>
      </c>
      <c r="B155" s="6">
        <f t="shared" si="44"/>
        <v>135</v>
      </c>
      <c r="C155" s="58">
        <f t="shared" si="42"/>
        <v>0.45</v>
      </c>
      <c r="D155" s="42">
        <f t="shared" si="39"/>
        <v>-66.248809943979865</v>
      </c>
      <c r="E155" s="42">
        <f t="shared" si="49"/>
        <v>8949230.3686688747</v>
      </c>
      <c r="F155" s="43">
        <f t="shared" si="40"/>
        <v>4.9342392438687028</v>
      </c>
      <c r="G155" s="43">
        <f t="shared" si="57"/>
        <v>152.47242499101117</v>
      </c>
      <c r="H155" s="44">
        <f t="shared" si="45"/>
        <v>5.14399330167765</v>
      </c>
      <c r="I155" s="44">
        <f t="shared" si="50"/>
        <v>324.68062361088215</v>
      </c>
      <c r="J155" s="45">
        <f t="shared" si="46"/>
        <v>17.752035017178027</v>
      </c>
      <c r="K155" s="45">
        <f t="shared" si="51"/>
        <v>18659.063033900748</v>
      </c>
      <c r="L155" s="46">
        <f t="shared" si="47"/>
        <v>37.708460980568361</v>
      </c>
      <c r="M155" s="46">
        <f t="shared" si="52"/>
        <v>31437.052727282116</v>
      </c>
      <c r="N155" s="47">
        <f t="shared" si="48"/>
        <v>50096.115761182868</v>
      </c>
      <c r="O155" s="48">
        <f t="shared" si="43"/>
        <v>0.11834690011452018</v>
      </c>
      <c r="P155" s="48">
        <f t="shared" si="53"/>
        <v>607.43738445193492</v>
      </c>
      <c r="Q155" s="6">
        <f t="shared" si="54"/>
        <v>8999803.6374786608</v>
      </c>
      <c r="R155" s="49">
        <f t="shared" si="55"/>
        <v>19591.181041963566</v>
      </c>
      <c r="S155" s="51">
        <f t="shared" si="56"/>
        <v>2.5532711315986814</v>
      </c>
    </row>
    <row r="156" spans="1:19" x14ac:dyDescent="0.25">
      <c r="A156" s="40">
        <v>44027</v>
      </c>
      <c r="B156" s="6">
        <f t="shared" si="44"/>
        <v>136</v>
      </c>
      <c r="C156" s="58">
        <f t="shared" si="42"/>
        <v>0.45</v>
      </c>
      <c r="D156" s="42">
        <f t="shared" si="39"/>
        <v>-67.677782101396588</v>
      </c>
      <c r="E156" s="42">
        <f t="shared" si="49"/>
        <v>8949162.6908867732</v>
      </c>
      <c r="F156" s="43">
        <f t="shared" si="40"/>
        <v>4.3126184687685694</v>
      </c>
      <c r="G156" s="43">
        <f t="shared" si="57"/>
        <v>156.78504345977973</v>
      </c>
      <c r="H156" s="44">
        <f t="shared" si="45"/>
        <v>5.6362630788219299</v>
      </c>
      <c r="I156" s="44">
        <f t="shared" si="50"/>
        <v>330.31688668970406</v>
      </c>
      <c r="J156" s="45">
        <f t="shared" si="46"/>
        <v>18.037812422826786</v>
      </c>
      <c r="K156" s="45">
        <f t="shared" si="51"/>
        <v>18677.100846323574</v>
      </c>
      <c r="L156" s="46">
        <f t="shared" si="47"/>
        <v>38.969575634066231</v>
      </c>
      <c r="M156" s="46">
        <f t="shared" si="52"/>
        <v>31476.022302916183</v>
      </c>
      <c r="N156" s="47">
        <f t="shared" si="48"/>
        <v>50153.123149239756</v>
      </c>
      <c r="O156" s="48">
        <f t="shared" si="43"/>
        <v>0.12025208281884524</v>
      </c>
      <c r="P156" s="48">
        <f t="shared" si="53"/>
        <v>607.55763653475378</v>
      </c>
      <c r="Q156" s="6">
        <f t="shared" si="54"/>
        <v>8999802.9159661625</v>
      </c>
      <c r="R156" s="49">
        <f t="shared" si="55"/>
        <v>19614.975369548032</v>
      </c>
      <c r="S156" s="51">
        <f t="shared" si="56"/>
        <v>2.5532520273998811</v>
      </c>
    </row>
    <row r="157" spans="1:19" x14ac:dyDescent="0.25">
      <c r="A157" s="40">
        <v>44028</v>
      </c>
      <c r="B157" s="6">
        <f t="shared" si="44"/>
        <v>137</v>
      </c>
      <c r="C157" s="58">
        <f t="shared" si="42"/>
        <v>0.45</v>
      </c>
      <c r="D157" s="42">
        <f t="shared" si="39"/>
        <v>-69.088375488859228</v>
      </c>
      <c r="E157" s="42">
        <f t="shared" si="49"/>
        <v>8949093.6025112849</v>
      </c>
      <c r="F157" s="43">
        <f t="shared" si="40"/>
        <v>3.9309548302494761</v>
      </c>
      <c r="G157" s="43">
        <f t="shared" si="57"/>
        <v>160.71599829002921</v>
      </c>
      <c r="H157" s="44">
        <f t="shared" si="45"/>
        <v>6.0006312781596343</v>
      </c>
      <c r="I157" s="44">
        <f t="shared" si="50"/>
        <v>336.31751796786369</v>
      </c>
      <c r="J157" s="45">
        <f t="shared" si="46"/>
        <v>18.350938149428003</v>
      </c>
      <c r="K157" s="45">
        <f t="shared" si="51"/>
        <v>18695.451784473003</v>
      </c>
      <c r="L157" s="46">
        <f t="shared" si="47"/>
        <v>40.071813705045003</v>
      </c>
      <c r="M157" s="46">
        <f t="shared" si="52"/>
        <v>31516.094116621229</v>
      </c>
      <c r="N157" s="47">
        <f t="shared" si="48"/>
        <v>50211.545901094229</v>
      </c>
      <c r="O157" s="48">
        <f t="shared" si="43"/>
        <v>0.12233958766285336</v>
      </c>
      <c r="P157" s="48">
        <f t="shared" si="53"/>
        <v>607.67997612241663</v>
      </c>
      <c r="Q157" s="6">
        <f t="shared" si="54"/>
        <v>8999802.1819286365</v>
      </c>
      <c r="R157" s="49">
        <f t="shared" si="55"/>
        <v>19639.449278563283</v>
      </c>
      <c r="S157" s="51">
        <f t="shared" si="56"/>
        <v>2.5532325243002139</v>
      </c>
    </row>
    <row r="158" spans="1:19" x14ac:dyDescent="0.25">
      <c r="A158" s="40">
        <v>44029</v>
      </c>
      <c r="B158" s="6">
        <f t="shared" si="44"/>
        <v>138</v>
      </c>
      <c r="C158" s="58">
        <f t="shared" si="42"/>
        <v>0.45</v>
      </c>
      <c r="D158" s="42">
        <f t="shared" si="39"/>
        <v>-70.496483331722771</v>
      </c>
      <c r="E158" s="42">
        <f t="shared" si="49"/>
        <v>8949023.1060279533</v>
      </c>
      <c r="F158" s="43">
        <f t="shared" si="40"/>
        <v>3.7054191072950573</v>
      </c>
      <c r="G158" s="43">
        <f t="shared" si="57"/>
        <v>164.42141739732426</v>
      </c>
      <c r="H158" s="44">
        <f t="shared" si="45"/>
        <v>6.2828809104836587</v>
      </c>
      <c r="I158" s="44">
        <f t="shared" si="50"/>
        <v>342.60039887834733</v>
      </c>
      <c r="J158" s="45">
        <f t="shared" si="46"/>
        <v>18.684306553770206</v>
      </c>
      <c r="K158" s="45">
        <f t="shared" si="51"/>
        <v>18714.136091026772</v>
      </c>
      <c r="L158" s="46">
        <f t="shared" si="47"/>
        <v>41.076504498023048</v>
      </c>
      <c r="M158" s="46">
        <f t="shared" si="52"/>
        <v>31557.17062111925</v>
      </c>
      <c r="N158" s="47">
        <f t="shared" si="48"/>
        <v>50271.306712146019</v>
      </c>
      <c r="O158" s="48">
        <f t="shared" si="43"/>
        <v>0.12456204369180136</v>
      </c>
      <c r="P158" s="48">
        <f t="shared" si="53"/>
        <v>607.80453816610839</v>
      </c>
      <c r="Q158" s="6">
        <f t="shared" si="54"/>
        <v>8999801.4345563743</v>
      </c>
      <c r="R158" s="49">
        <f t="shared" si="55"/>
        <v>19664.541028071228</v>
      </c>
      <c r="S158" s="51">
        <f t="shared" si="56"/>
        <v>2.5532126232383532</v>
      </c>
    </row>
    <row r="159" spans="1:19" x14ac:dyDescent="0.25">
      <c r="A159" s="40">
        <v>44030</v>
      </c>
      <c r="B159" s="6">
        <f t="shared" si="44"/>
        <v>139</v>
      </c>
      <c r="C159" s="58">
        <f t="shared" si="42"/>
        <v>0.45</v>
      </c>
      <c r="D159" s="42">
        <f t="shared" si="39"/>
        <v>-71.912602034400024</v>
      </c>
      <c r="E159" s="42">
        <f t="shared" si="49"/>
        <v>8948951.193425918</v>
      </c>
      <c r="F159" s="43">
        <f t="shared" si="40"/>
        <v>3.5816233757717555</v>
      </c>
      <c r="G159" s="43">
        <f t="shared" si="57"/>
        <v>168.00304077309602</v>
      </c>
      <c r="H159" s="44">
        <f t="shared" si="45"/>
        <v>6.5127370706007035</v>
      </c>
      <c r="I159" s="44">
        <f t="shared" si="50"/>
        <v>349.11313594894801</v>
      </c>
      <c r="J159" s="45">
        <f t="shared" si="46"/>
        <v>19.033355493241519</v>
      </c>
      <c r="K159" s="45">
        <f t="shared" si="51"/>
        <v>18733.169446520013</v>
      </c>
      <c r="L159" s="46">
        <f t="shared" si="47"/>
        <v>42.023551875056384</v>
      </c>
      <c r="M159" s="46">
        <f t="shared" si="52"/>
        <v>31599.194172994306</v>
      </c>
      <c r="N159" s="47">
        <f t="shared" si="48"/>
        <v>50332.363619514319</v>
      </c>
      <c r="O159" s="48">
        <f t="shared" si="43"/>
        <v>0.12688903662161011</v>
      </c>
      <c r="P159" s="48">
        <f t="shared" si="53"/>
        <v>607.93142720272999</v>
      </c>
      <c r="Q159" s="6">
        <f t="shared" si="54"/>
        <v>8999800.6732221562</v>
      </c>
      <c r="R159" s="49">
        <f t="shared" si="55"/>
        <v>19690.21400967169</v>
      </c>
      <c r="S159" s="51">
        <f t="shared" si="56"/>
        <v>2.5531923221065007</v>
      </c>
    </row>
    <row r="160" spans="1:19" x14ac:dyDescent="0.25">
      <c r="A160" s="40">
        <v>44031</v>
      </c>
      <c r="B160" s="6">
        <f t="shared" si="44"/>
        <v>140</v>
      </c>
      <c r="C160" s="58">
        <f t="shared" si="42"/>
        <v>0.45</v>
      </c>
      <c r="D160" s="42">
        <f t="shared" si="39"/>
        <v>-73.343729598234063</v>
      </c>
      <c r="E160" s="42">
        <f t="shared" si="49"/>
        <v>8948877.8496963196</v>
      </c>
      <c r="F160" s="43">
        <f t="shared" si="40"/>
        <v>3.5242840821422021</v>
      </c>
      <c r="G160" s="43">
        <f t="shared" si="57"/>
        <v>171.52732485523822</v>
      </c>
      <c r="H160" s="44">
        <f t="shared" si="45"/>
        <v>6.7095053355339225</v>
      </c>
      <c r="I160" s="44">
        <f t="shared" si="50"/>
        <v>355.82264128448196</v>
      </c>
      <c r="J160" s="45">
        <f t="shared" si="46"/>
        <v>19.395174219386</v>
      </c>
      <c r="K160" s="45">
        <f t="shared" si="51"/>
        <v>18752.564620739398</v>
      </c>
      <c r="L160" s="46">
        <f t="shared" si="47"/>
        <v>42.938958992396493</v>
      </c>
      <c r="M160" s="46">
        <f t="shared" si="52"/>
        <v>31642.133131986702</v>
      </c>
      <c r="N160" s="47">
        <f t="shared" si="48"/>
        <v>50394.697752726104</v>
      </c>
      <c r="O160" s="48">
        <f t="shared" si="43"/>
        <v>0.12930116146257334</v>
      </c>
      <c r="P160" s="48">
        <f t="shared" si="53"/>
        <v>608.06072836419253</v>
      </c>
      <c r="Q160" s="6">
        <f t="shared" si="54"/>
        <v>8999799.8974151853</v>
      </c>
      <c r="R160" s="49">
        <f t="shared" si="55"/>
        <v>19716.447990388071</v>
      </c>
      <c r="S160" s="51">
        <f t="shared" si="56"/>
        <v>2.5531716167672478</v>
      </c>
    </row>
    <row r="161" spans="1:19" x14ac:dyDescent="0.25">
      <c r="A161" s="40">
        <v>44032</v>
      </c>
      <c r="B161" s="6">
        <f t="shared" si="44"/>
        <v>141</v>
      </c>
      <c r="C161" s="58">
        <f>$U$9</f>
        <v>0.45</v>
      </c>
      <c r="D161" s="42">
        <f t="shared" si="39"/>
        <v>-74.79459755079823</v>
      </c>
      <c r="E161" s="42">
        <f t="shared" si="49"/>
        <v>8948803.0550987683</v>
      </c>
      <c r="F161" s="43">
        <f t="shared" si="40"/>
        <v>3.5105144940758493</v>
      </c>
      <c r="G161" s="43">
        <f t="shared" si="57"/>
        <v>175.03783934931408</v>
      </c>
      <c r="H161" s="44">
        <f t="shared" si="45"/>
        <v>6.8857304804013815</v>
      </c>
      <c r="I161" s="44">
        <f t="shared" si="50"/>
        <v>362.70837176488334</v>
      </c>
      <c r="J161" s="45">
        <f t="shared" si="46"/>
        <v>19.767924515804552</v>
      </c>
      <c r="K161" s="45">
        <f t="shared" si="51"/>
        <v>18772.332545255202</v>
      </c>
      <c r="L161" s="46">
        <f t="shared" si="47"/>
        <v>43.839711079884268</v>
      </c>
      <c r="M161" s="46">
        <f t="shared" si="52"/>
        <v>31685.972843066585</v>
      </c>
      <c r="N161" s="47">
        <f t="shared" si="48"/>
        <v>50458.305388321787</v>
      </c>
      <c r="O161" s="48">
        <f t="shared" si="43"/>
        <v>0.13178616343869701</v>
      </c>
      <c r="P161" s="48">
        <f t="shared" si="53"/>
        <v>608.19251452763126</v>
      </c>
      <c r="Q161" s="6">
        <f t="shared" si="54"/>
        <v>8999799.106698202</v>
      </c>
      <c r="R161" s="49">
        <f t="shared" si="55"/>
        <v>19743.233431547716</v>
      </c>
      <c r="S161" s="51">
        <f t="shared" si="56"/>
        <v>2.5531505017123757</v>
      </c>
    </row>
    <row r="162" spans="1:19" x14ac:dyDescent="0.25">
      <c r="A162" s="40">
        <v>44033</v>
      </c>
      <c r="B162" s="6">
        <f t="shared" si="44"/>
        <v>142</v>
      </c>
      <c r="C162" s="58">
        <f t="shared" si="42"/>
        <v>0.45</v>
      </c>
      <c r="D162" s="42">
        <f t="shared" si="39"/>
        <v>-76.268470398682496</v>
      </c>
      <c r="E162" s="42">
        <f t="shared" si="49"/>
        <v>8948726.7866283692</v>
      </c>
      <c r="F162" s="43">
        <f t="shared" si="40"/>
        <v>3.5254722275389838</v>
      </c>
      <c r="G162" s="43">
        <f t="shared" si="57"/>
        <v>178.56331157685307</v>
      </c>
      <c r="H162" s="44">
        <f t="shared" si="45"/>
        <v>7.049570593919217</v>
      </c>
      <c r="I162" s="44">
        <f t="shared" si="50"/>
        <v>369.75794235880255</v>
      </c>
      <c r="J162" s="45">
        <f t="shared" si="46"/>
        <v>20.150465098049075</v>
      </c>
      <c r="K162" s="45">
        <f t="shared" si="51"/>
        <v>18792.483010353251</v>
      </c>
      <c r="L162" s="46">
        <f t="shared" si="47"/>
        <v>44.736943875253267</v>
      </c>
      <c r="M162" s="46">
        <f t="shared" si="52"/>
        <v>31730.709786941839</v>
      </c>
      <c r="N162" s="47">
        <f t="shared" si="48"/>
        <v>50523.192797295094</v>
      </c>
      <c r="O162" s="48">
        <f t="shared" si="43"/>
        <v>0.13433643398699383</v>
      </c>
      <c r="P162" s="48">
        <f t="shared" si="53"/>
        <v>608.32685096161822</v>
      </c>
      <c r="Q162" s="6">
        <f t="shared" si="54"/>
        <v>8999798.3006795999</v>
      </c>
      <c r="R162" s="49">
        <f t="shared" si="55"/>
        <v>19770.567803673672</v>
      </c>
      <c r="S162" s="51">
        <f t="shared" si="56"/>
        <v>2.5531289704893227</v>
      </c>
    </row>
    <row r="163" spans="1:19" x14ac:dyDescent="0.25">
      <c r="A163" s="40">
        <v>44034</v>
      </c>
      <c r="B163" s="6">
        <f t="shared" si="44"/>
        <v>143</v>
      </c>
      <c r="C163" s="58">
        <f t="shared" si="42"/>
        <v>0.45</v>
      </c>
      <c r="D163" s="42">
        <f t="shared" si="39"/>
        <v>-77.767664452047597</v>
      </c>
      <c r="E163" s="42">
        <f t="shared" si="49"/>
        <v>8948649.0189639181</v>
      </c>
      <c r="F163" s="43">
        <f t="shared" si="40"/>
        <v>3.559534965563202</v>
      </c>
      <c r="G163" s="43">
        <f t="shared" si="57"/>
        <v>182.12284654241626</v>
      </c>
      <c r="H163" s="44">
        <f t="shared" si="45"/>
        <v>7.2063376271212327</v>
      </c>
      <c r="I163" s="44">
        <f t="shared" si="50"/>
        <v>376.96427998592378</v>
      </c>
      <c r="J163" s="45">
        <f t="shared" si="46"/>
        <v>20.542107908822363</v>
      </c>
      <c r="K163" s="45">
        <f t="shared" si="51"/>
        <v>18813.025118262074</v>
      </c>
      <c r="L163" s="46">
        <f t="shared" si="47"/>
        <v>45.637999634187899</v>
      </c>
      <c r="M163" s="46">
        <f t="shared" si="52"/>
        <v>31776.347786576029</v>
      </c>
      <c r="N163" s="47">
        <f t="shared" si="48"/>
        <v>50589.372904838106</v>
      </c>
      <c r="O163" s="48">
        <f t="shared" si="43"/>
        <v>0.13694738605881576</v>
      </c>
      <c r="P163" s="48">
        <f t="shared" si="53"/>
        <v>608.46379834767708</v>
      </c>
      <c r="Q163" s="6">
        <f t="shared" si="54"/>
        <v>8999797.4789952822</v>
      </c>
      <c r="R163" s="49">
        <f t="shared" si="55"/>
        <v>19798.453196595678</v>
      </c>
      <c r="S163" s="51">
        <f t="shared" si="56"/>
        <v>2.5531070159768534</v>
      </c>
    </row>
    <row r="164" spans="1:19" x14ac:dyDescent="0.25">
      <c r="A164" s="40">
        <v>44035</v>
      </c>
      <c r="B164" s="6">
        <f t="shared" si="44"/>
        <v>144</v>
      </c>
      <c r="C164" s="58">
        <f t="shared" si="42"/>
        <v>0.45</v>
      </c>
      <c r="D164" s="42">
        <f t="shared" si="39"/>
        <v>-79.293884553833095</v>
      </c>
      <c r="E164" s="42">
        <f t="shared" si="49"/>
        <v>8948569.7250793651</v>
      </c>
      <c r="F164" s="43">
        <f t="shared" si="40"/>
        <v>3.6064678089328339</v>
      </c>
      <c r="G164" s="43">
        <f t="shared" si="57"/>
        <v>185.7293143513491</v>
      </c>
      <c r="H164" s="44">
        <f t="shared" si="45"/>
        <v>7.3594970475998949</v>
      </c>
      <c r="I164" s="44">
        <f t="shared" si="50"/>
        <v>384.3237770335237</v>
      </c>
      <c r="J164" s="45">
        <f t="shared" si="46"/>
        <v>20.942459999217988</v>
      </c>
      <c r="K164" s="45">
        <f t="shared" si="51"/>
        <v>18833.96757826129</v>
      </c>
      <c r="L164" s="46">
        <f t="shared" si="47"/>
        <v>46.547761298113663</v>
      </c>
      <c r="M164" s="46">
        <f t="shared" si="52"/>
        <v>31822.895547874141</v>
      </c>
      <c r="N164" s="47">
        <f t="shared" si="48"/>
        <v>50656.863126135431</v>
      </c>
      <c r="O164" s="48">
        <f t="shared" si="43"/>
        <v>0.13961639999478659</v>
      </c>
      <c r="P164" s="48">
        <f t="shared" si="53"/>
        <v>608.60341474767188</v>
      </c>
      <c r="Q164" s="6">
        <f t="shared" si="54"/>
        <v>8999796.6412968859</v>
      </c>
      <c r="R164" s="49">
        <f t="shared" si="55"/>
        <v>19826.894770042487</v>
      </c>
      <c r="S164" s="51">
        <f t="shared" si="56"/>
        <v>2.553084630562855</v>
      </c>
    </row>
    <row r="165" spans="1:19" x14ac:dyDescent="0.25">
      <c r="A165" s="40">
        <v>44036</v>
      </c>
      <c r="B165" s="6">
        <f t="shared" si="44"/>
        <v>145</v>
      </c>
      <c r="C165" s="58">
        <f t="shared" si="42"/>
        <v>0.45</v>
      </c>
      <c r="D165" s="42">
        <f t="shared" si="39"/>
        <v>-80.848442650622999</v>
      </c>
      <c r="E165" s="42">
        <f t="shared" si="49"/>
        <v>8948488.8766367137</v>
      </c>
      <c r="F165" s="43">
        <f t="shared" si="40"/>
        <v>3.6622340890233716</v>
      </c>
      <c r="G165" s="43">
        <f t="shared" si="57"/>
        <v>189.39154844037247</v>
      </c>
      <c r="H165" s="44">
        <f t="shared" si="45"/>
        <v>7.5113165120567089</v>
      </c>
      <c r="I165" s="44">
        <f t="shared" si="50"/>
        <v>391.83509354558043</v>
      </c>
      <c r="J165" s="45">
        <f t="shared" si="46"/>
        <v>21.35132094630687</v>
      </c>
      <c r="K165" s="45">
        <f t="shared" si="51"/>
        <v>18855.318899207596</v>
      </c>
      <c r="L165" s="46">
        <f t="shared" si="47"/>
        <v>47.469518265383769</v>
      </c>
      <c r="M165" s="46">
        <f t="shared" si="52"/>
        <v>31870.365066139526</v>
      </c>
      <c r="N165" s="47">
        <f t="shared" si="48"/>
        <v>50725.683965347125</v>
      </c>
      <c r="O165" s="48">
        <f t="shared" si="43"/>
        <v>0.14234213964204581</v>
      </c>
      <c r="P165" s="48">
        <f t="shared" si="53"/>
        <v>608.74575688731397</v>
      </c>
      <c r="Q165" s="6">
        <f t="shared" si="54"/>
        <v>8999795.7872440442</v>
      </c>
      <c r="R165" s="49">
        <f t="shared" si="55"/>
        <v>19855.899749640492</v>
      </c>
      <c r="S165" s="51">
        <f t="shared" si="56"/>
        <v>2.5530618062586301</v>
      </c>
    </row>
    <row r="166" spans="1:19" x14ac:dyDescent="0.25">
      <c r="A166" s="40">
        <v>44037</v>
      </c>
      <c r="B166" s="6">
        <f t="shared" si="44"/>
        <v>146</v>
      </c>
      <c r="C166" s="58">
        <f t="shared" si="42"/>
        <v>0.45</v>
      </c>
      <c r="D166" s="42">
        <f t="shared" si="39"/>
        <v>-82.43239969323011</v>
      </c>
      <c r="E166" s="42">
        <f t="shared" si="49"/>
        <v>8948406.4442370199</v>
      </c>
      <c r="F166" s="43">
        <f t="shared" si="40"/>
        <v>3.7242237180103785</v>
      </c>
      <c r="G166" s="43">
        <f t="shared" si="57"/>
        <v>193.11577215838287</v>
      </c>
      <c r="H166" s="44">
        <f t="shared" si="45"/>
        <v>7.6632867900482822</v>
      </c>
      <c r="I166" s="44">
        <f t="shared" si="50"/>
        <v>399.49838033562872</v>
      </c>
      <c r="J166" s="45">
        <f t="shared" si="46"/>
        <v>21.7686163080878</v>
      </c>
      <c r="K166" s="45">
        <f t="shared" si="51"/>
        <v>18877.087515515683</v>
      </c>
      <c r="L166" s="46">
        <f t="shared" si="47"/>
        <v>48.40552822476014</v>
      </c>
      <c r="M166" s="46">
        <f t="shared" si="52"/>
        <v>31918.770594364287</v>
      </c>
      <c r="N166" s="47">
        <f t="shared" si="48"/>
        <v>50795.85810987997</v>
      </c>
      <c r="O166" s="48">
        <f t="shared" si="43"/>
        <v>0.14512410872058534</v>
      </c>
      <c r="P166" s="48">
        <f t="shared" si="53"/>
        <v>608.89088099603453</v>
      </c>
      <c r="Q166" s="6">
        <f t="shared" si="54"/>
        <v>8999794.9164993931</v>
      </c>
      <c r="R166" s="49">
        <f t="shared" si="55"/>
        <v>19885.476776847347</v>
      </c>
      <c r="S166" s="51">
        <f t="shared" si="56"/>
        <v>2.5530385347719213</v>
      </c>
    </row>
    <row r="167" spans="1:19" x14ac:dyDescent="0.25">
      <c r="A167" s="40">
        <v>44038</v>
      </c>
      <c r="B167" s="6">
        <f t="shared" si="44"/>
        <v>147</v>
      </c>
      <c r="C167" s="58">
        <f t="shared" si="42"/>
        <v>0.45</v>
      </c>
      <c r="D167" s="42">
        <f t="shared" si="39"/>
        <v>-84.046657788164438</v>
      </c>
      <c r="E167" s="42">
        <f t="shared" si="49"/>
        <v>8948322.3975792322</v>
      </c>
      <c r="F167" s="43">
        <f t="shared" si="40"/>
        <v>3.7907524755897413</v>
      </c>
      <c r="G167" s="43">
        <f t="shared" si="57"/>
        <v>196.90652463397259</v>
      </c>
      <c r="H167" s="44">
        <f t="shared" si="45"/>
        <v>7.8163949037271578</v>
      </c>
      <c r="I167" s="44">
        <f t="shared" si="50"/>
        <v>407.31477523935587</v>
      </c>
      <c r="J167" s="45">
        <f t="shared" si="46"/>
        <v>22.194354463090484</v>
      </c>
      <c r="K167" s="45">
        <f t="shared" si="51"/>
        <v>18899.281869978775</v>
      </c>
      <c r="L167" s="46">
        <f t="shared" si="47"/>
        <v>49.357381767233434</v>
      </c>
      <c r="M167" s="46">
        <f t="shared" si="52"/>
        <v>31968.12797613152</v>
      </c>
      <c r="N167" s="47">
        <f t="shared" si="48"/>
        <v>50867.409846110299</v>
      </c>
      <c r="O167" s="48">
        <f t="shared" si="43"/>
        <v>0.1479623630872699</v>
      </c>
      <c r="P167" s="48">
        <f t="shared" si="53"/>
        <v>609.03884335912176</v>
      </c>
      <c r="Q167" s="6">
        <f t="shared" si="54"/>
        <v>8999794.0287252162</v>
      </c>
      <c r="R167" s="49">
        <f t="shared" si="55"/>
        <v>19915.635488577253</v>
      </c>
      <c r="S167" s="51">
        <f t="shared" si="56"/>
        <v>2.5530148075531827</v>
      </c>
    </row>
    <row r="168" spans="1:19" x14ac:dyDescent="0.25">
      <c r="A168" s="40">
        <v>44039</v>
      </c>
      <c r="B168" s="6">
        <f t="shared" si="44"/>
        <v>148</v>
      </c>
      <c r="C168" s="58">
        <f t="shared" si="42"/>
        <v>0.45</v>
      </c>
      <c r="D168" s="42">
        <f t="shared" si="39"/>
        <v>-85.692020068842695</v>
      </c>
      <c r="E168" s="42">
        <f t="shared" si="49"/>
        <v>8948236.7055591643</v>
      </c>
      <c r="F168" s="43">
        <f t="shared" si="40"/>
        <v>3.8607371040748575</v>
      </c>
      <c r="G168" s="43">
        <f t="shared" si="57"/>
        <v>200.76726173804747</v>
      </c>
      <c r="H168" s="44">
        <f t="shared" si="45"/>
        <v>7.9713013720506112</v>
      </c>
      <c r="I168" s="44">
        <f t="shared" si="50"/>
        <v>415.28607661140649</v>
      </c>
      <c r="J168" s="45">
        <f t="shared" si="46"/>
        <v>22.62859862440866</v>
      </c>
      <c r="K168" s="45">
        <f t="shared" si="51"/>
        <v>18921.910468603182</v>
      </c>
      <c r="L168" s="46">
        <f t="shared" si="47"/>
        <v>50.326239023332221</v>
      </c>
      <c r="M168" s="46">
        <f t="shared" si="52"/>
        <v>32018.454215154852</v>
      </c>
      <c r="N168" s="47">
        <f t="shared" si="48"/>
        <v>50940.364683758031</v>
      </c>
      <c r="O168" s="48">
        <f t="shared" si="43"/>
        <v>0.15085732416272438</v>
      </c>
      <c r="P168" s="48">
        <f t="shared" si="53"/>
        <v>609.18970068328451</v>
      </c>
      <c r="Q168" s="6">
        <f t="shared" si="54"/>
        <v>8999793.1235812698</v>
      </c>
      <c r="R168" s="49">
        <f t="shared" si="55"/>
        <v>19946.386245897873</v>
      </c>
      <c r="S168" s="51">
        <f t="shared" si="56"/>
        <v>2.5529906158244353</v>
      </c>
    </row>
    <row r="169" spans="1:19" x14ac:dyDescent="0.25">
      <c r="A169" s="40">
        <v>44040</v>
      </c>
      <c r="B169" s="6">
        <f t="shared" si="44"/>
        <v>149</v>
      </c>
      <c r="C169" s="58">
        <f t="shared" si="42"/>
        <v>0.45</v>
      </c>
      <c r="D169" s="42">
        <f t="shared" si="39"/>
        <v>-87.369229621894249</v>
      </c>
      <c r="E169" s="42">
        <f t="shared" si="49"/>
        <v>8948149.3363295421</v>
      </c>
      <c r="F169" s="43">
        <f t="shared" si="40"/>
        <v>3.9334844840043814</v>
      </c>
      <c r="G169" s="43">
        <f t="shared" si="57"/>
        <v>204.70074622205186</v>
      </c>
      <c r="H169" s="44">
        <f t="shared" si="45"/>
        <v>8.1284552294285533</v>
      </c>
      <c r="I169" s="44">
        <f t="shared" si="50"/>
        <v>423.41453184083502</v>
      </c>
      <c r="J169" s="45">
        <f t="shared" si="46"/>
        <v>23.071448700633695</v>
      </c>
      <c r="K169" s="45">
        <f t="shared" si="51"/>
        <v>18944.981917303816</v>
      </c>
      <c r="L169" s="46">
        <f t="shared" si="47"/>
        <v>51.312983259802259</v>
      </c>
      <c r="M169" s="46">
        <f t="shared" si="52"/>
        <v>32069.767198414655</v>
      </c>
      <c r="N169" s="47">
        <f t="shared" si="48"/>
        <v>51014.74911571847</v>
      </c>
      <c r="O169" s="48">
        <f t="shared" si="43"/>
        <v>0.15380965800422461</v>
      </c>
      <c r="P169" s="48">
        <f t="shared" si="53"/>
        <v>609.34351034128872</v>
      </c>
      <c r="Q169" s="6">
        <f t="shared" si="54"/>
        <v>8999792.2007233221</v>
      </c>
      <c r="R169" s="49">
        <f t="shared" si="55"/>
        <v>19977.739959485938</v>
      </c>
      <c r="S169" s="51">
        <f t="shared" si="56"/>
        <v>2.5529659505968088</v>
      </c>
    </row>
    <row r="170" spans="1:19" x14ac:dyDescent="0.25">
      <c r="A170" s="40">
        <v>44041</v>
      </c>
      <c r="B170" s="6">
        <f t="shared" si="44"/>
        <v>150</v>
      </c>
      <c r="C170" s="58">
        <f t="shared" si="42"/>
        <v>0.45</v>
      </c>
      <c r="D170" s="42">
        <f t="shared" ref="D170:D233" si="58">-$D$13*$D$7*C163*(I169+G169)*E169/$D$3</f>
        <v>-89.078994823958993</v>
      </c>
      <c r="E170" s="42">
        <f t="shared" si="49"/>
        <v>8948060.2573347185</v>
      </c>
      <c r="F170" s="43">
        <f t="shared" ref="F170:F233" si="59">$D$13*($D$7*C163*(I169+G169)*E169/$D$3-(1/(1-$D$10)*G169/$D$8))</f>
        <v>4.0085548355738041</v>
      </c>
      <c r="G170" s="43">
        <f t="shared" si="57"/>
        <v>208.70930105762568</v>
      </c>
      <c r="H170" s="44">
        <f t="shared" si="45"/>
        <v>8.2881686669467172</v>
      </c>
      <c r="I170" s="44">
        <f t="shared" si="50"/>
        <v>431.70270050778174</v>
      </c>
      <c r="J170" s="45">
        <f t="shared" si="46"/>
        <v>23.523029546713058</v>
      </c>
      <c r="K170" s="45">
        <f t="shared" si="51"/>
        <v>18968.504946850528</v>
      </c>
      <c r="L170" s="46">
        <f t="shared" si="47"/>
        <v>52.318320592856892</v>
      </c>
      <c r="M170" s="46">
        <f t="shared" si="52"/>
        <v>32122.085519007513</v>
      </c>
      <c r="N170" s="47">
        <f t="shared" si="48"/>
        <v>51090.59046585804</v>
      </c>
      <c r="O170" s="48">
        <f t="shared" si="43"/>
        <v>0.15682019697808705</v>
      </c>
      <c r="P170" s="48">
        <f t="shared" si="53"/>
        <v>609.50033053826678</v>
      </c>
      <c r="Q170" s="6">
        <f t="shared" si="54"/>
        <v>8999791.2598021422</v>
      </c>
      <c r="R170" s="49">
        <f t="shared" si="55"/>
        <v>20009.707977896578</v>
      </c>
      <c r="S170" s="51">
        <f t="shared" si="56"/>
        <v>2.5529408026807361</v>
      </c>
    </row>
    <row r="171" spans="1:19" x14ac:dyDescent="0.25">
      <c r="A171" s="40">
        <v>44042</v>
      </c>
      <c r="B171" s="6">
        <f t="shared" si="44"/>
        <v>151</v>
      </c>
      <c r="C171" s="58">
        <f t="shared" si="42"/>
        <v>0.45</v>
      </c>
      <c r="D171" s="42">
        <f t="shared" si="58"/>
        <v>-90.822005861820941</v>
      </c>
      <c r="E171" s="42">
        <f t="shared" si="49"/>
        <v>8947969.4353288561</v>
      </c>
      <c r="F171" s="43">
        <f t="shared" si="59"/>
        <v>4.0856729547557222</v>
      </c>
      <c r="G171" s="43">
        <f t="shared" si="57"/>
        <v>212.7949740123814</v>
      </c>
      <c r="H171" s="44">
        <f t="shared" si="45"/>
        <v>8.45066547321494</v>
      </c>
      <c r="I171" s="44">
        <f t="shared" si="50"/>
        <v>440.15336598099668</v>
      </c>
      <c r="J171" s="45">
        <f t="shared" si="46"/>
        <v>23.983483361543431</v>
      </c>
      <c r="K171" s="45">
        <f t="shared" si="51"/>
        <v>18992.48843021207</v>
      </c>
      <c r="L171" s="46">
        <f t="shared" si="47"/>
        <v>53.342844737845105</v>
      </c>
      <c r="M171" s="46">
        <f t="shared" si="52"/>
        <v>32175.428363745359</v>
      </c>
      <c r="N171" s="47">
        <f t="shared" si="48"/>
        <v>51167.916793957425</v>
      </c>
      <c r="O171" s="48">
        <f t="shared" si="43"/>
        <v>0.1598898890769562</v>
      </c>
      <c r="P171" s="48">
        <f t="shared" si="53"/>
        <v>609.66022042734369</v>
      </c>
      <c r="Q171" s="6">
        <f t="shared" si="54"/>
        <v>8999790.3004628066</v>
      </c>
      <c r="R171" s="49">
        <f t="shared" si="55"/>
        <v>20042.302016620411</v>
      </c>
      <c r="S171" s="51">
        <f t="shared" si="56"/>
        <v>2.5529151626913347</v>
      </c>
    </row>
    <row r="172" spans="1:19" x14ac:dyDescent="0.25">
      <c r="A172" s="40">
        <v>44043</v>
      </c>
      <c r="B172" s="6">
        <f t="shared" si="44"/>
        <v>152</v>
      </c>
      <c r="C172" s="58">
        <f t="shared" si="42"/>
        <v>0.45</v>
      </c>
      <c r="D172" s="42">
        <f t="shared" si="58"/>
        <v>-92.598945532935744</v>
      </c>
      <c r="E172" s="42">
        <f t="shared" si="49"/>
        <v>8947876.8363833223</v>
      </c>
      <c r="F172" s="43">
        <f t="shared" si="59"/>
        <v>4.1646706186993185</v>
      </c>
      <c r="G172" s="43">
        <f t="shared" si="57"/>
        <v>216.95964463108072</v>
      </c>
      <c r="H172" s="44">
        <f t="shared" si="45"/>
        <v>8.6161124741901034</v>
      </c>
      <c r="I172" s="44">
        <f t="shared" si="50"/>
        <v>448.7694784551868</v>
      </c>
      <c r="J172" s="45">
        <f t="shared" si="46"/>
        <v>24.452964776722037</v>
      </c>
      <c r="K172" s="45">
        <f t="shared" si="51"/>
        <v>19016.941394988793</v>
      </c>
      <c r="L172" s="46">
        <f t="shared" si="47"/>
        <v>54.387079072255403</v>
      </c>
      <c r="M172" s="46">
        <f t="shared" si="52"/>
        <v>32229.815442817613</v>
      </c>
      <c r="N172" s="47">
        <f t="shared" si="48"/>
        <v>51246.756837806402</v>
      </c>
      <c r="O172" s="48">
        <f t="shared" si="43"/>
        <v>0.16301976517814692</v>
      </c>
      <c r="P172" s="48">
        <f t="shared" si="53"/>
        <v>609.82324019252178</v>
      </c>
      <c r="Q172" s="6">
        <f t="shared" si="54"/>
        <v>8999789.3223442137</v>
      </c>
      <c r="R172" s="49">
        <f t="shared" si="55"/>
        <v>20075.534113636502</v>
      </c>
      <c r="S172" s="51">
        <f t="shared" si="56"/>
        <v>2.552889021050655</v>
      </c>
    </row>
    <row r="173" spans="1:19" x14ac:dyDescent="0.25">
      <c r="A173" s="56">
        <v>44044</v>
      </c>
      <c r="B173" s="6">
        <f t="shared" si="44"/>
        <v>153</v>
      </c>
      <c r="C173" s="58">
        <f t="shared" ref="C173:C203" si="60">$U$10</f>
        <v>0.55000000000000004</v>
      </c>
      <c r="D173" s="42">
        <f t="shared" si="58"/>
        <v>-94.410496336013239</v>
      </c>
      <c r="E173" s="42">
        <f t="shared" si="49"/>
        <v>8947782.4258869868</v>
      </c>
      <c r="F173" s="43">
        <f t="shared" si="59"/>
        <v>4.2454492166030633</v>
      </c>
      <c r="G173" s="43">
        <f t="shared" si="57"/>
        <v>221.20509384768377</v>
      </c>
      <c r="H173" s="44">
        <f t="shared" si="45"/>
        <v>8.7846399413399041</v>
      </c>
      <c r="I173" s="44">
        <f t="shared" si="50"/>
        <v>457.55411839652669</v>
      </c>
      <c r="J173" s="45">
        <f t="shared" si="46"/>
        <v>24.931637691954823</v>
      </c>
      <c r="K173" s="45">
        <f t="shared" si="51"/>
        <v>19041.873032680749</v>
      </c>
      <c r="L173" s="46">
        <f t="shared" si="47"/>
        <v>55.451503978437252</v>
      </c>
      <c r="M173" s="46">
        <f t="shared" si="52"/>
        <v>32285.266946796051</v>
      </c>
      <c r="N173" s="47">
        <f t="shared" si="48"/>
        <v>51327.1399794768</v>
      </c>
      <c r="O173" s="48">
        <f t="shared" si="43"/>
        <v>0.16621091794636547</v>
      </c>
      <c r="P173" s="48">
        <f t="shared" si="53"/>
        <v>609.98945111046817</v>
      </c>
      <c r="Q173" s="6">
        <f t="shared" si="54"/>
        <v>8999788.3250787091</v>
      </c>
      <c r="R173" s="49">
        <f t="shared" si="55"/>
        <v>20109.416602187743</v>
      </c>
      <c r="S173" s="51">
        <f t="shared" si="56"/>
        <v>3.1201651164296185</v>
      </c>
    </row>
    <row r="174" spans="1:19" x14ac:dyDescent="0.25">
      <c r="A174" s="56">
        <v>44045</v>
      </c>
      <c r="B174" s="6">
        <f t="shared" si="44"/>
        <v>154</v>
      </c>
      <c r="C174" s="58">
        <f t="shared" si="60"/>
        <v>0.55000000000000004</v>
      </c>
      <c r="D174" s="42">
        <f t="shared" si="58"/>
        <v>-96.257345155718042</v>
      </c>
      <c r="E174" s="42">
        <f t="shared" si="49"/>
        <v>8947686.1685418319</v>
      </c>
      <c r="F174" s="43">
        <f t="shared" si="59"/>
        <v>4.3279555047325715</v>
      </c>
      <c r="G174" s="43">
        <f t="shared" si="57"/>
        <v>225.53304935241636</v>
      </c>
      <c r="H174" s="44">
        <f t="shared" si="45"/>
        <v>8.9563548416078618</v>
      </c>
      <c r="I174" s="44">
        <f t="shared" si="50"/>
        <v>466.51047323813452</v>
      </c>
      <c r="J174" s="45">
        <f t="shared" si="46"/>
        <v>25.419673244251484</v>
      </c>
      <c r="K174" s="45">
        <f t="shared" si="51"/>
        <v>19067.292705925</v>
      </c>
      <c r="L174" s="46">
        <f t="shared" si="47"/>
        <v>56.536574635356054</v>
      </c>
      <c r="M174" s="46">
        <f t="shared" si="52"/>
        <v>32341.803521431408</v>
      </c>
      <c r="N174" s="47">
        <f t="shared" si="48"/>
        <v>51409.096227356407</v>
      </c>
      <c r="O174" s="48">
        <f t="shared" si="43"/>
        <v>0.16946448829500987</v>
      </c>
      <c r="P174" s="48">
        <f t="shared" si="53"/>
        <v>610.1589155987632</v>
      </c>
      <c r="Q174" s="6">
        <f t="shared" si="54"/>
        <v>8999787.3082917798</v>
      </c>
      <c r="R174" s="49">
        <f t="shared" si="55"/>
        <v>20143.962094761897</v>
      </c>
      <c r="S174" s="51">
        <f t="shared" si="56"/>
        <v>3.1201319032132444</v>
      </c>
    </row>
    <row r="175" spans="1:19" x14ac:dyDescent="0.25">
      <c r="A175" s="56">
        <v>44046</v>
      </c>
      <c r="B175" s="6">
        <f t="shared" si="44"/>
        <v>155</v>
      </c>
      <c r="C175" s="58">
        <f t="shared" si="60"/>
        <v>0.55000000000000004</v>
      </c>
      <c r="D175" s="42">
        <f t="shared" si="58"/>
        <v>-98.140186387697341</v>
      </c>
      <c r="E175" s="42">
        <f t="shared" si="49"/>
        <v>8947588.0283554439</v>
      </c>
      <c r="F175" s="43">
        <f t="shared" si="59"/>
        <v>4.4121658776022343</v>
      </c>
      <c r="G175" s="43">
        <f t="shared" si="57"/>
        <v>229.94521523001859</v>
      </c>
      <c r="H175" s="44">
        <f t="shared" si="45"/>
        <v>9.1313494426277337</v>
      </c>
      <c r="I175" s="44">
        <f t="shared" si="50"/>
        <v>475.64182268076223</v>
      </c>
      <c r="J175" s="45">
        <f t="shared" si="46"/>
        <v>25.917248513229694</v>
      </c>
      <c r="K175" s="45">
        <f t="shared" si="51"/>
        <v>19093.209954438229</v>
      </c>
      <c r="L175" s="46">
        <f t="shared" si="47"/>
        <v>57.642732613708496</v>
      </c>
      <c r="M175" s="46">
        <f t="shared" si="52"/>
        <v>32399.446254045117</v>
      </c>
      <c r="N175" s="47">
        <f t="shared" si="48"/>
        <v>51492.656208483342</v>
      </c>
      <c r="O175" s="48">
        <f t="shared" si="43"/>
        <v>0.17278165675486462</v>
      </c>
      <c r="P175" s="48">
        <f t="shared" si="53"/>
        <v>610.33169725551807</v>
      </c>
      <c r="Q175" s="6">
        <f t="shared" si="54"/>
        <v>8999786.271601839</v>
      </c>
      <c r="R175" s="49">
        <f t="shared" si="55"/>
        <v>20179.183474374509</v>
      </c>
      <c r="S175" s="51">
        <f t="shared" si="56"/>
        <v>3.1200980403271283</v>
      </c>
    </row>
    <row r="176" spans="1:19" x14ac:dyDescent="0.25">
      <c r="A176" s="56">
        <v>44047</v>
      </c>
      <c r="B176" s="6">
        <f t="shared" si="44"/>
        <v>156</v>
      </c>
      <c r="C176" s="58">
        <f t="shared" si="60"/>
        <v>0.55000000000000004</v>
      </c>
      <c r="D176" s="42">
        <f t="shared" si="58"/>
        <v>-100.05972405305216</v>
      </c>
      <c r="E176" s="42">
        <f t="shared" si="49"/>
        <v>8947487.9686313905</v>
      </c>
      <c r="F176" s="43">
        <f t="shared" si="59"/>
        <v>4.498076165252229</v>
      </c>
      <c r="G176" s="43">
        <f t="shared" si="57"/>
        <v>234.44329139527082</v>
      </c>
      <c r="H176" s="44">
        <f t="shared" si="45"/>
        <v>9.3097069041367142</v>
      </c>
      <c r="I176" s="44">
        <f t="shared" si="50"/>
        <v>484.95152958489894</v>
      </c>
      <c r="J176" s="45">
        <f t="shared" si="46"/>
        <v>26.424545704486789</v>
      </c>
      <c r="K176" s="45">
        <f t="shared" si="51"/>
        <v>19119.634500142714</v>
      </c>
      <c r="L176" s="46">
        <f t="shared" si="47"/>
        <v>58.770413450996955</v>
      </c>
      <c r="M176" s="46">
        <f t="shared" si="52"/>
        <v>32458.216667496115</v>
      </c>
      <c r="N176" s="47">
        <f t="shared" si="48"/>
        <v>51577.85116763883</v>
      </c>
      <c r="O176" s="48">
        <f t="shared" si="43"/>
        <v>0.17616363802991192</v>
      </c>
      <c r="P176" s="48">
        <f t="shared" si="53"/>
        <v>610.50786089354801</v>
      </c>
      <c r="Q176" s="6">
        <f t="shared" si="54"/>
        <v>8999785.2146200091</v>
      </c>
      <c r="R176" s="49">
        <f t="shared" si="55"/>
        <v>20215.09389062116</v>
      </c>
      <c r="S176" s="51">
        <f t="shared" si="56"/>
        <v>3.1200635151092873</v>
      </c>
    </row>
    <row r="177" spans="1:19" x14ac:dyDescent="0.25">
      <c r="A177" s="56">
        <v>44048</v>
      </c>
      <c r="B177" s="6">
        <f t="shared" si="44"/>
        <v>157</v>
      </c>
      <c r="C177" s="58">
        <f t="shared" si="60"/>
        <v>0.55000000000000004</v>
      </c>
      <c r="D177" s="42">
        <f t="shared" si="58"/>
        <v>-102.01667325858577</v>
      </c>
      <c r="E177" s="42">
        <f t="shared" si="49"/>
        <v>8947385.951958131</v>
      </c>
      <c r="F177" s="43">
        <f t="shared" si="59"/>
        <v>4.5856950163953059</v>
      </c>
      <c r="G177" s="43">
        <f t="shared" si="57"/>
        <v>239.02898641166612</v>
      </c>
      <c r="H177" s="44">
        <f t="shared" si="45"/>
        <v>9.4915049138936141</v>
      </c>
      <c r="I177" s="44">
        <f t="shared" si="50"/>
        <v>494.44303449879254</v>
      </c>
      <c r="J177" s="45">
        <f t="shared" si="46"/>
        <v>26.941751643605496</v>
      </c>
      <c r="K177" s="45">
        <f t="shared" si="51"/>
        <v>19146.576251786319</v>
      </c>
      <c r="L177" s="46">
        <f t="shared" si="47"/>
        <v>59.920051618947134</v>
      </c>
      <c r="M177" s="46">
        <f t="shared" si="52"/>
        <v>32518.136719115064</v>
      </c>
      <c r="N177" s="47">
        <f t="shared" si="48"/>
        <v>51664.712970901383</v>
      </c>
      <c r="O177" s="48">
        <f t="shared" si="43"/>
        <v>0.17961167762403663</v>
      </c>
      <c r="P177" s="48">
        <f t="shared" si="53"/>
        <v>610.68747257117207</v>
      </c>
      <c r="Q177" s="6">
        <f t="shared" si="54"/>
        <v>8999784.1369499415</v>
      </c>
      <c r="R177" s="49">
        <f t="shared" si="55"/>
        <v>20251.706758856282</v>
      </c>
      <c r="S177" s="51">
        <f t="shared" si="56"/>
        <v>3.1200283146509418</v>
      </c>
    </row>
    <row r="178" spans="1:19" x14ac:dyDescent="0.25">
      <c r="A178" s="56">
        <v>44049</v>
      </c>
      <c r="B178" s="6">
        <f t="shared" si="44"/>
        <v>158</v>
      </c>
      <c r="C178" s="58">
        <f t="shared" si="60"/>
        <v>0.55000000000000004</v>
      </c>
      <c r="D178" s="42">
        <f t="shared" si="58"/>
        <v>-104.01176123407232</v>
      </c>
      <c r="E178" s="42">
        <f t="shared" si="49"/>
        <v>8947281.9401968978</v>
      </c>
      <c r="F178" s="43">
        <f t="shared" si="59"/>
        <v>4.675039608444834</v>
      </c>
      <c r="G178" s="43">
        <f t="shared" si="57"/>
        <v>243.70402602011097</v>
      </c>
      <c r="H178" s="44">
        <f t="shared" si="45"/>
        <v>9.6768180548252367</v>
      </c>
      <c r="I178" s="44">
        <f t="shared" si="50"/>
        <v>504.11985255361776</v>
      </c>
      <c r="J178" s="45">
        <f t="shared" si="46"/>
        <v>27.469057472155143</v>
      </c>
      <c r="K178" s="45">
        <f t="shared" si="51"/>
        <v>19174.045309258472</v>
      </c>
      <c r="L178" s="46">
        <f t="shared" si="47"/>
        <v>61.0920837997609</v>
      </c>
      <c r="M178" s="46">
        <f t="shared" si="52"/>
        <v>32579.228802914826</v>
      </c>
      <c r="N178" s="47">
        <f t="shared" si="48"/>
        <v>51753.274112173298</v>
      </c>
      <c r="O178" s="48">
        <f t="shared" si="43"/>
        <v>0.18312704981436759</v>
      </c>
      <c r="P178" s="48">
        <f t="shared" si="53"/>
        <v>610.87059962098647</v>
      </c>
      <c r="Q178" s="6">
        <f t="shared" si="54"/>
        <v>8999783.0381876454</v>
      </c>
      <c r="R178" s="49">
        <f t="shared" si="55"/>
        <v>20289.035761433075</v>
      </c>
      <c r="S178" s="51">
        <f t="shared" si="56"/>
        <v>3.1199924257923506</v>
      </c>
    </row>
    <row r="179" spans="1:19" x14ac:dyDescent="0.25">
      <c r="A179" s="56">
        <v>44050</v>
      </c>
      <c r="B179" s="6">
        <f t="shared" si="44"/>
        <v>159</v>
      </c>
      <c r="C179" s="58">
        <f t="shared" si="60"/>
        <v>0.55000000000000004</v>
      </c>
      <c r="D179" s="42">
        <f t="shared" si="58"/>
        <v>-106.04572809661735</v>
      </c>
      <c r="E179" s="42">
        <f t="shared" si="49"/>
        <v>8947175.8944688011</v>
      </c>
      <c r="F179" s="43">
        <f t="shared" si="59"/>
        <v>4.7661328674803229</v>
      </c>
      <c r="G179" s="43">
        <f t="shared" si="57"/>
        <v>248.47015888759131</v>
      </c>
      <c r="H179" s="44">
        <f t="shared" si="45"/>
        <v>9.865719349008728</v>
      </c>
      <c r="I179" s="44">
        <f t="shared" si="50"/>
        <v>513.98557190262648</v>
      </c>
      <c r="J179" s="45">
        <f t="shared" si="46"/>
        <v>28.006658475200986</v>
      </c>
      <c r="K179" s="45">
        <f t="shared" si="51"/>
        <v>19202.051967733674</v>
      </c>
      <c r="L179" s="46">
        <f t="shared" si="47"/>
        <v>62.286951065919276</v>
      </c>
      <c r="M179" s="46">
        <f t="shared" si="52"/>
        <v>32641.515753980744</v>
      </c>
      <c r="N179" s="47">
        <f t="shared" si="48"/>
        <v>51843.567721714418</v>
      </c>
      <c r="O179" s="48">
        <f t="shared" si="43"/>
        <v>0.1867110565013399</v>
      </c>
      <c r="P179" s="48">
        <f t="shared" si="53"/>
        <v>611.05731067748786</v>
      </c>
      <c r="Q179" s="6">
        <f t="shared" si="54"/>
        <v>8999781.9179213066</v>
      </c>
      <c r="R179" s="49">
        <f t="shared" si="55"/>
        <v>20327.094850313788</v>
      </c>
      <c r="S179" s="51">
        <f t="shared" si="56"/>
        <v>3.1199558351183772</v>
      </c>
    </row>
    <row r="180" spans="1:19" x14ac:dyDescent="0.25">
      <c r="A180" s="56">
        <v>44051</v>
      </c>
      <c r="B180" s="6">
        <f t="shared" si="44"/>
        <v>160</v>
      </c>
      <c r="C180" s="58">
        <f t="shared" si="60"/>
        <v>0.55000000000000004</v>
      </c>
      <c r="D180" s="42">
        <f t="shared" si="58"/>
        <v>-132.14584464829244</v>
      </c>
      <c r="E180" s="42">
        <f t="shared" si="49"/>
        <v>8947043.7486241534</v>
      </c>
      <c r="F180" s="43">
        <f t="shared" si="59"/>
        <v>28.885518876825913</v>
      </c>
      <c r="G180" s="43">
        <f t="shared" si="57"/>
        <v>277.35567776441724</v>
      </c>
      <c r="H180" s="44">
        <f t="shared" si="45"/>
        <v>10.058281267640638</v>
      </c>
      <c r="I180" s="44">
        <f t="shared" si="50"/>
        <v>524.04385317026708</v>
      </c>
      <c r="J180" s="45">
        <f t="shared" si="46"/>
        <v>28.55475399459036</v>
      </c>
      <c r="K180" s="45">
        <f t="shared" si="51"/>
        <v>19230.606721728265</v>
      </c>
      <c r="L180" s="46">
        <f t="shared" si="47"/>
        <v>63.505100349451908</v>
      </c>
      <c r="M180" s="46">
        <f t="shared" si="52"/>
        <v>32705.020854330196</v>
      </c>
      <c r="N180" s="47">
        <f t="shared" si="48"/>
        <v>51935.627576058461</v>
      </c>
      <c r="O180" s="48">
        <f t="shared" si="43"/>
        <v>0.1903650266306024</v>
      </c>
      <c r="P180" s="48">
        <f t="shared" si="53"/>
        <v>611.24767570411848</v>
      </c>
      <c r="Q180" s="6">
        <f t="shared" si="54"/>
        <v>8999780.7757311482</v>
      </c>
      <c r="R180" s="49">
        <f t="shared" si="55"/>
        <v>20365.898250602651</v>
      </c>
      <c r="S180" s="51">
        <f t="shared" si="56"/>
        <v>3.1199101507032059</v>
      </c>
    </row>
    <row r="181" spans="1:19" x14ac:dyDescent="0.25">
      <c r="A181" s="56">
        <v>44052</v>
      </c>
      <c r="B181" s="6">
        <f t="shared" si="44"/>
        <v>161</v>
      </c>
      <c r="C181" s="58">
        <f t="shared" si="60"/>
        <v>0.55000000000000004</v>
      </c>
      <c r="D181" s="42">
        <f t="shared" si="58"/>
        <v>-138.89338032272497</v>
      </c>
      <c r="E181" s="42">
        <f t="shared" si="49"/>
        <v>8946904.85524383</v>
      </c>
      <c r="F181" s="43">
        <f t="shared" si="59"/>
        <v>23.628683069980141</v>
      </c>
      <c r="G181" s="43">
        <f t="shared" si="57"/>
        <v>300.98436083439736</v>
      </c>
      <c r="H181" s="44">
        <f t="shared" si="45"/>
        <v>14.09881914802466</v>
      </c>
      <c r="I181" s="44">
        <f t="shared" si="50"/>
        <v>538.14267231829172</v>
      </c>
      <c r="J181" s="45">
        <f t="shared" si="46"/>
        <v>29.113547398348171</v>
      </c>
      <c r="K181" s="45">
        <f t="shared" si="51"/>
        <v>19259.720269126614</v>
      </c>
      <c r="L181" s="46">
        <f t="shared" si="47"/>
        <v>70.887788810438067</v>
      </c>
      <c r="M181" s="46">
        <f t="shared" si="52"/>
        <v>32775.908643140632</v>
      </c>
      <c r="N181" s="47">
        <f t="shared" si="48"/>
        <v>52035.628912267246</v>
      </c>
      <c r="O181" s="48">
        <f t="shared" si="43"/>
        <v>0.19409031598898779</v>
      </c>
      <c r="P181" s="48">
        <f t="shared" si="53"/>
        <v>611.44176602010748</v>
      </c>
      <c r="Q181" s="6">
        <f t="shared" si="54"/>
        <v>8999779.6111892518</v>
      </c>
      <c r="R181" s="49">
        <f t="shared" si="55"/>
        <v>20409.304707465013</v>
      </c>
      <c r="S181" s="51">
        <f t="shared" si="56"/>
        <v>3.1198621211015864</v>
      </c>
    </row>
    <row r="182" spans="1:19" x14ac:dyDescent="0.25">
      <c r="A182" s="56">
        <v>44053</v>
      </c>
      <c r="B182" s="6">
        <f t="shared" si="44"/>
        <v>162</v>
      </c>
      <c r="C182" s="58">
        <f t="shared" si="60"/>
        <v>0.55000000000000004</v>
      </c>
      <c r="D182" s="42">
        <f t="shared" si="58"/>
        <v>-145.42980916904227</v>
      </c>
      <c r="E182" s="42">
        <f t="shared" si="49"/>
        <v>8946759.4254346602</v>
      </c>
      <c r="F182" s="43">
        <f t="shared" si="59"/>
        <v>20.345399471630387</v>
      </c>
      <c r="G182" s="43">
        <f t="shared" si="57"/>
        <v>321.32976030602777</v>
      </c>
      <c r="H182" s="44">
        <f t="shared" si="45"/>
        <v>17.064809999557834</v>
      </c>
      <c r="I182" s="44">
        <f t="shared" si="50"/>
        <v>555.20748231784955</v>
      </c>
      <c r="J182" s="45">
        <f t="shared" si="46"/>
        <v>29.896815128793985</v>
      </c>
      <c r="K182" s="45">
        <f t="shared" si="51"/>
        <v>19289.617084255409</v>
      </c>
      <c r="L182" s="46">
        <f t="shared" si="47"/>
        <v>76.92691196390831</v>
      </c>
      <c r="M182" s="46">
        <f t="shared" si="52"/>
        <v>32852.835555104539</v>
      </c>
      <c r="N182" s="47">
        <f t="shared" si="48"/>
        <v>52142.452639359952</v>
      </c>
      <c r="O182" s="48">
        <f t="shared" si="43"/>
        <v>0.19931210085862655</v>
      </c>
      <c r="P182" s="48">
        <f t="shared" si="53"/>
        <v>611.64107812096609</v>
      </c>
      <c r="Q182" s="6">
        <f t="shared" si="54"/>
        <v>8999778.4153166432</v>
      </c>
      <c r="R182" s="49">
        <f t="shared" si="55"/>
        <v>20456.465644694224</v>
      </c>
      <c r="S182" s="51">
        <f t="shared" si="56"/>
        <v>3.119811823039615</v>
      </c>
    </row>
    <row r="183" spans="1:19" x14ac:dyDescent="0.25">
      <c r="A183" s="56">
        <v>44054</v>
      </c>
      <c r="B183" s="6">
        <f t="shared" si="44"/>
        <v>163</v>
      </c>
      <c r="C183" s="58">
        <f t="shared" si="60"/>
        <v>0.55000000000000004</v>
      </c>
      <c r="D183" s="42">
        <f t="shared" si="58"/>
        <v>-151.91093459999902</v>
      </c>
      <c r="E183" s="42">
        <f t="shared" si="49"/>
        <v>8946607.5145000611</v>
      </c>
      <c r="F183" s="43">
        <f t="shared" si="59"/>
        <v>18.371293953338153</v>
      </c>
      <c r="G183" s="43">
        <f t="shared" si="57"/>
        <v>339.70105425936595</v>
      </c>
      <c r="H183" s="44">
        <f t="shared" si="45"/>
        <v>19.334107115044247</v>
      </c>
      <c r="I183" s="44">
        <f t="shared" si="50"/>
        <v>574.54158943289383</v>
      </c>
      <c r="J183" s="45">
        <f t="shared" si="46"/>
        <v>30.844860128769419</v>
      </c>
      <c r="K183" s="45">
        <f t="shared" si="51"/>
        <v>19320.46194438418</v>
      </c>
      <c r="L183" s="46">
        <f t="shared" si="47"/>
        <v>82.126878997696437</v>
      </c>
      <c r="M183" s="46">
        <f t="shared" si="52"/>
        <v>32934.962434102235</v>
      </c>
      <c r="N183" s="47">
        <f t="shared" si="48"/>
        <v>52255.424378486416</v>
      </c>
      <c r="O183" s="48">
        <f t="shared" si="43"/>
        <v>0.20563240085846279</v>
      </c>
      <c r="P183" s="48">
        <f t="shared" si="53"/>
        <v>611.84671052182455</v>
      </c>
      <c r="Q183" s="6">
        <f t="shared" si="54"/>
        <v>8999777.1815222409</v>
      </c>
      <c r="R183" s="49">
        <f t="shared" si="55"/>
        <v>20506.850244338901</v>
      </c>
      <c r="S183" s="51">
        <f t="shared" si="56"/>
        <v>3.1197592780854286</v>
      </c>
    </row>
    <row r="184" spans="1:19" x14ac:dyDescent="0.25">
      <c r="A184" s="56">
        <v>44055</v>
      </c>
      <c r="B184" s="6">
        <f t="shared" si="44"/>
        <v>164</v>
      </c>
      <c r="C184" s="58">
        <f t="shared" si="60"/>
        <v>0.55000000000000004</v>
      </c>
      <c r="D184" s="42">
        <f t="shared" si="58"/>
        <v>-158.44289271259962</v>
      </c>
      <c r="E184" s="42">
        <f t="shared" si="49"/>
        <v>8946449.0716073476</v>
      </c>
      <c r="F184" s="43">
        <f t="shared" si="59"/>
        <v>17.268428604811163</v>
      </c>
      <c r="G184" s="43">
        <f t="shared" si="57"/>
        <v>356.96948286417711</v>
      </c>
      <c r="H184" s="44">
        <f t="shared" si="45"/>
        <v>21.15643240315358</v>
      </c>
      <c r="I184" s="44">
        <f t="shared" si="50"/>
        <v>595.69802183604736</v>
      </c>
      <c r="J184" s="45">
        <f t="shared" si="46"/>
        <v>31.918977190716323</v>
      </c>
      <c r="K184" s="45">
        <f t="shared" si="51"/>
        <v>19352.380921574895</v>
      </c>
      <c r="L184" s="46">
        <f t="shared" si="47"/>
        <v>86.822295426289898</v>
      </c>
      <c r="M184" s="46">
        <f t="shared" si="52"/>
        <v>33021.784729528525</v>
      </c>
      <c r="N184" s="47">
        <f t="shared" si="48"/>
        <v>52374.165651103423</v>
      </c>
      <c r="O184" s="48">
        <f t="shared" si="43"/>
        <v>0.21279318127144214</v>
      </c>
      <c r="P184" s="48">
        <f t="shared" si="53"/>
        <v>612.05950370309597</v>
      </c>
      <c r="Q184" s="6">
        <f t="shared" si="54"/>
        <v>8999775.904763151</v>
      </c>
      <c r="R184" s="49">
        <f t="shared" si="55"/>
        <v>20560.138447114037</v>
      </c>
      <c r="S184" s="51">
        <f t="shared" si="56"/>
        <v>3.1197044702597223</v>
      </c>
    </row>
    <row r="185" spans="1:19" x14ac:dyDescent="0.25">
      <c r="A185" s="56">
        <v>44056</v>
      </c>
      <c r="B185" s="6">
        <f t="shared" si="44"/>
        <v>165</v>
      </c>
      <c r="C185" s="58">
        <f t="shared" si="60"/>
        <v>0.55000000000000004</v>
      </c>
      <c r="D185" s="42">
        <f t="shared" si="58"/>
        <v>-165.09919231795089</v>
      </c>
      <c r="E185" s="42">
        <f t="shared" si="49"/>
        <v>8946283.97241503</v>
      </c>
      <c r="F185" s="43">
        <f t="shared" si="59"/>
        <v>16.748238400370781</v>
      </c>
      <c r="G185" s="43">
        <f t="shared" si="57"/>
        <v>373.71772126454789</v>
      </c>
      <c r="H185" s="44">
        <f t="shared" si="45"/>
        <v>22.697009329963379</v>
      </c>
      <c r="I185" s="44">
        <f t="shared" si="50"/>
        <v>618.39503116601077</v>
      </c>
      <c r="J185" s="45">
        <f t="shared" si="46"/>
        <v>33.094334546447072</v>
      </c>
      <c r="K185" s="45">
        <f t="shared" si="51"/>
        <v>19385.475256121343</v>
      </c>
      <c r="L185" s="46">
        <f t="shared" si="47"/>
        <v>91.235836659311758</v>
      </c>
      <c r="M185" s="46">
        <f t="shared" si="52"/>
        <v>33113.020566187835</v>
      </c>
      <c r="N185" s="47">
        <f t="shared" si="48"/>
        <v>52498.495822309182</v>
      </c>
      <c r="O185" s="48">
        <f t="shared" si="43"/>
        <v>0.22062889697631383</v>
      </c>
      <c r="P185" s="48">
        <f t="shared" si="53"/>
        <v>612.28013260007231</v>
      </c>
      <c r="Q185" s="6">
        <f t="shared" si="54"/>
        <v>8999774.5809897687</v>
      </c>
      <c r="R185" s="49">
        <f t="shared" si="55"/>
        <v>20616.150419887428</v>
      </c>
      <c r="S185" s="51">
        <f t="shared" si="56"/>
        <v>3.1196473576055235</v>
      </c>
    </row>
    <row r="186" spans="1:19" x14ac:dyDescent="0.25">
      <c r="A186" s="56">
        <v>44057</v>
      </c>
      <c r="B186" s="6">
        <f t="shared" si="44"/>
        <v>166</v>
      </c>
      <c r="C186" s="58">
        <f t="shared" si="60"/>
        <v>0.55000000000000004</v>
      </c>
      <c r="D186" s="42">
        <f t="shared" si="58"/>
        <v>-171.93196007042104</v>
      </c>
      <c r="E186" s="42">
        <f t="shared" si="49"/>
        <v>8946112.0404549595</v>
      </c>
      <c r="F186" s="43">
        <f t="shared" si="59"/>
        <v>16.620699285154387</v>
      </c>
      <c r="G186" s="43">
        <f t="shared" si="57"/>
        <v>390.33842054970228</v>
      </c>
      <c r="H186" s="44">
        <f t="shared" si="45"/>
        <v>24.065344712735929</v>
      </c>
      <c r="I186" s="44">
        <f t="shared" si="50"/>
        <v>642.46037587874673</v>
      </c>
      <c r="J186" s="45">
        <f t="shared" si="46"/>
        <v>34.355279509222818</v>
      </c>
      <c r="K186" s="45">
        <f t="shared" si="51"/>
        <v>19419.830535630565</v>
      </c>
      <c r="L186" s="46">
        <f t="shared" si="47"/>
        <v>95.516425382938991</v>
      </c>
      <c r="M186" s="46">
        <f t="shared" si="52"/>
        <v>33208.536991570778</v>
      </c>
      <c r="N186" s="47">
        <f t="shared" si="48"/>
        <v>52628.367527201342</v>
      </c>
      <c r="O186" s="48">
        <f t="shared" si="43"/>
        <v>0.22903519672815212</v>
      </c>
      <c r="P186" s="48">
        <f t="shared" si="53"/>
        <v>612.50916779680051</v>
      </c>
      <c r="Q186" s="6">
        <f t="shared" si="54"/>
        <v>8999773.2067785878</v>
      </c>
      <c r="R186" s="49">
        <f t="shared" si="55"/>
        <v>20674.800079306111</v>
      </c>
      <c r="S186" s="51">
        <f t="shared" si="56"/>
        <v>3.1195878797716148</v>
      </c>
    </row>
    <row r="187" spans="1:19" x14ac:dyDescent="0.25">
      <c r="A187" s="56">
        <v>44058</v>
      </c>
      <c r="B187" s="6">
        <f t="shared" si="44"/>
        <v>167</v>
      </c>
      <c r="C187" s="58">
        <f t="shared" si="60"/>
        <v>0.55000000000000004</v>
      </c>
      <c r="D187" s="42">
        <f t="shared" si="58"/>
        <v>-178.97936337007482</v>
      </c>
      <c r="E187" s="42">
        <f t="shared" si="49"/>
        <v>8945933.0610915888</v>
      </c>
      <c r="F187" s="43">
        <f t="shared" si="59"/>
        <v>16.760798985782969</v>
      </c>
      <c r="G187" s="43">
        <f t="shared" si="57"/>
        <v>407.09921953548525</v>
      </c>
      <c r="H187" s="44">
        <f t="shared" si="45"/>
        <v>25.33421445940256</v>
      </c>
      <c r="I187" s="44">
        <f t="shared" si="50"/>
        <v>667.79459033814931</v>
      </c>
      <c r="J187" s="45">
        <f t="shared" si="46"/>
        <v>35.692243104374818</v>
      </c>
      <c r="K187" s="45">
        <f t="shared" si="51"/>
        <v>19455.522778734939</v>
      </c>
      <c r="L187" s="46">
        <f t="shared" si="47"/>
        <v>99.7644170963395</v>
      </c>
      <c r="M187" s="46">
        <f t="shared" si="52"/>
        <v>33308.301408667117</v>
      </c>
      <c r="N187" s="47">
        <f t="shared" si="48"/>
        <v>52763.82418740206</v>
      </c>
      <c r="O187" s="48">
        <f t="shared" si="43"/>
        <v>0.23794828736249879</v>
      </c>
      <c r="P187" s="48">
        <f t="shared" si="53"/>
        <v>612.74711608416305</v>
      </c>
      <c r="Q187" s="6">
        <f t="shared" si="54"/>
        <v>8999771.779088866</v>
      </c>
      <c r="R187" s="49">
        <f t="shared" si="55"/>
        <v>20736.064485157251</v>
      </c>
      <c r="S187" s="51">
        <f t="shared" si="56"/>
        <v>3.1195259629645897</v>
      </c>
    </row>
    <row r="188" spans="1:19" x14ac:dyDescent="0.25">
      <c r="A188" s="56">
        <v>44059</v>
      </c>
      <c r="B188" s="6">
        <f t="shared" si="44"/>
        <v>168</v>
      </c>
      <c r="C188" s="58">
        <f t="shared" si="60"/>
        <v>0.55000000000000004</v>
      </c>
      <c r="D188" s="42">
        <f t="shared" si="58"/>
        <v>-186.27051226462555</v>
      </c>
      <c r="E188" s="42">
        <f t="shared" si="49"/>
        <v>8945746.7905793246</v>
      </c>
      <c r="F188" s="43">
        <f t="shared" si="59"/>
        <v>17.086421029099228</v>
      </c>
      <c r="G188" s="43">
        <f t="shared" si="57"/>
        <v>424.18564056458445</v>
      </c>
      <c r="H188" s="44">
        <f t="shared" si="45"/>
        <v>26.552187683917907</v>
      </c>
      <c r="I188" s="44">
        <f t="shared" si="50"/>
        <v>694.34677802206716</v>
      </c>
      <c r="J188" s="45">
        <f t="shared" si="46"/>
        <v>37.099699463230515</v>
      </c>
      <c r="K188" s="45">
        <f t="shared" si="51"/>
        <v>19492.622478198169</v>
      </c>
      <c r="L188" s="46">
        <f t="shared" si="47"/>
        <v>104.0482161098487</v>
      </c>
      <c r="M188" s="46">
        <f t="shared" si="52"/>
        <v>33412.349624776965</v>
      </c>
      <c r="N188" s="47">
        <f t="shared" si="48"/>
        <v>52904.972102975138</v>
      </c>
      <c r="O188" s="48">
        <f t="shared" si="43"/>
        <v>0.2473313297548701</v>
      </c>
      <c r="P188" s="48">
        <f t="shared" si="53"/>
        <v>612.9944474139179</v>
      </c>
      <c r="Q188" s="6">
        <f t="shared" si="54"/>
        <v>8999770.2951008864</v>
      </c>
      <c r="R188" s="49">
        <f t="shared" si="55"/>
        <v>20799.963703634156</v>
      </c>
      <c r="S188" s="51">
        <f t="shared" si="56"/>
        <v>3.119461523163285</v>
      </c>
    </row>
    <row r="189" spans="1:19" x14ac:dyDescent="0.25">
      <c r="A189" s="56">
        <v>44060</v>
      </c>
      <c r="B189" s="6">
        <f t="shared" si="44"/>
        <v>169</v>
      </c>
      <c r="C189" s="58">
        <f t="shared" si="60"/>
        <v>0.55000000000000004</v>
      </c>
      <c r="D189" s="42">
        <f t="shared" si="58"/>
        <v>-193.82869867251526</v>
      </c>
      <c r="E189" s="42">
        <f t="shared" si="49"/>
        <v>8945552.9618806522</v>
      </c>
      <c r="F189" s="43">
        <f t="shared" si="59"/>
        <v>17.543757139181452</v>
      </c>
      <c r="G189" s="43">
        <f t="shared" si="57"/>
        <v>441.72939770376593</v>
      </c>
      <c r="H189" s="44">
        <f t="shared" si="45"/>
        <v>27.751888649058522</v>
      </c>
      <c r="I189" s="44">
        <f t="shared" si="50"/>
        <v>722.09866667112567</v>
      </c>
      <c r="J189" s="45">
        <f t="shared" si="46"/>
        <v>38.574821001225956</v>
      </c>
      <c r="K189" s="45">
        <f t="shared" si="51"/>
        <v>19531.197299199393</v>
      </c>
      <c r="L189" s="46">
        <f t="shared" si="47"/>
        <v>108.41523904300027</v>
      </c>
      <c r="M189" s="46">
        <f t="shared" si="52"/>
        <v>33520.764863819968</v>
      </c>
      <c r="N189" s="47">
        <f t="shared" si="48"/>
        <v>53051.962163019358</v>
      </c>
      <c r="O189" s="48">
        <f t="shared" si="43"/>
        <v>0.25716547334150636</v>
      </c>
      <c r="P189" s="48">
        <f t="shared" si="53"/>
        <v>613.2516128872594</v>
      </c>
      <c r="Q189" s="6">
        <f t="shared" si="54"/>
        <v>8999768.7521080468</v>
      </c>
      <c r="R189" s="49">
        <f t="shared" si="55"/>
        <v>20866.547578757778</v>
      </c>
      <c r="S189" s="51">
        <f t="shared" si="56"/>
        <v>3.119394468184999</v>
      </c>
    </row>
    <row r="190" spans="1:19" x14ac:dyDescent="0.25">
      <c r="A190" s="56">
        <v>44061</v>
      </c>
      <c r="B190" s="6">
        <f t="shared" si="44"/>
        <v>170</v>
      </c>
      <c r="C190" s="58">
        <f t="shared" si="60"/>
        <v>0.55000000000000004</v>
      </c>
      <c r="D190" s="42">
        <f t="shared" si="58"/>
        <v>-201.67353909878386</v>
      </c>
      <c r="E190" s="42">
        <f t="shared" si="49"/>
        <v>8945351.2883415539</v>
      </c>
      <c r="F190" s="43">
        <f t="shared" si="59"/>
        <v>18.097685507608418</v>
      </c>
      <c r="G190" s="43">
        <f t="shared" si="57"/>
        <v>459.82708321137432</v>
      </c>
      <c r="H190" s="44">
        <f t="shared" si="45"/>
        <v>28.955447336048628</v>
      </c>
      <c r="I190" s="44">
        <f t="shared" si="50"/>
        <v>751.05411400717435</v>
      </c>
      <c r="J190" s="45">
        <f t="shared" si="46"/>
        <v>40.116592592840313</v>
      </c>
      <c r="K190" s="45">
        <f t="shared" si="51"/>
        <v>19571.313891792233</v>
      </c>
      <c r="L190" s="46">
        <f t="shared" si="47"/>
        <v>112.89914995857291</v>
      </c>
      <c r="M190" s="46">
        <f t="shared" si="52"/>
        <v>33633.664013778543</v>
      </c>
      <c r="N190" s="47">
        <f t="shared" si="48"/>
        <v>53204.977905570777</v>
      </c>
      <c r="O190" s="48">
        <f t="shared" si="43"/>
        <v>0.26744395061893544</v>
      </c>
      <c r="P190" s="48">
        <f t="shared" si="53"/>
        <v>613.51905683787834</v>
      </c>
      <c r="Q190" s="6">
        <f t="shared" si="54"/>
        <v>8999767.1474443432</v>
      </c>
      <c r="R190" s="49">
        <f t="shared" si="55"/>
        <v>20935.887062637285</v>
      </c>
      <c r="S190" s="51">
        <f t="shared" si="56"/>
        <v>3.1193246989922652</v>
      </c>
    </row>
    <row r="191" spans="1:19" x14ac:dyDescent="0.25">
      <c r="A191" s="56">
        <v>44062</v>
      </c>
      <c r="B191" s="6">
        <f t="shared" si="44"/>
        <v>171</v>
      </c>
      <c r="C191" s="58">
        <f t="shared" si="60"/>
        <v>0.55000000000000004</v>
      </c>
      <c r="D191" s="42">
        <f t="shared" si="58"/>
        <v>-209.8223943074473</v>
      </c>
      <c r="E191" s="42">
        <f t="shared" si="49"/>
        <v>8945141.4659472462</v>
      </c>
      <c r="F191" s="43">
        <f t="shared" si="59"/>
        <v>18.725424661161867</v>
      </c>
      <c r="G191" s="43">
        <f t="shared" si="57"/>
        <v>478.55250787253618</v>
      </c>
      <c r="H191" s="44">
        <f t="shared" si="45"/>
        <v>30.178095615627605</v>
      </c>
      <c r="I191" s="44">
        <f t="shared" si="50"/>
        <v>781.23220962280197</v>
      </c>
      <c r="J191" s="45">
        <f t="shared" si="46"/>
        <v>41.725228555954132</v>
      </c>
      <c r="K191" s="45">
        <f t="shared" si="51"/>
        <v>19613.039120348189</v>
      </c>
      <c r="L191" s="46">
        <f t="shared" si="47"/>
        <v>117.52463633246555</v>
      </c>
      <c r="M191" s="46">
        <f t="shared" si="52"/>
        <v>33751.188650111006</v>
      </c>
      <c r="N191" s="47">
        <f t="shared" si="48"/>
        <v>53364.227770459198</v>
      </c>
      <c r="O191" s="48">
        <f t="shared" si="43"/>
        <v>0.27816819037302754</v>
      </c>
      <c r="P191" s="48">
        <f t="shared" si="53"/>
        <v>613.79722502825132</v>
      </c>
      <c r="Q191" s="6">
        <f t="shared" si="54"/>
        <v>8999765.4784351997</v>
      </c>
      <c r="R191" s="49">
        <f t="shared" si="55"/>
        <v>21008.068554999241</v>
      </c>
      <c r="S191" s="51">
        <f t="shared" si="56"/>
        <v>3.119252110496467</v>
      </c>
    </row>
    <row r="192" spans="1:19" x14ac:dyDescent="0.25">
      <c r="A192" s="56">
        <v>44063</v>
      </c>
      <c r="B192" s="6">
        <f t="shared" si="44"/>
        <v>172</v>
      </c>
      <c r="C192" s="58">
        <f t="shared" si="60"/>
        <v>0.55000000000000004</v>
      </c>
      <c r="D192" s="42">
        <f t="shared" si="58"/>
        <v>-218.29131230052278</v>
      </c>
      <c r="E192" s="42">
        <f t="shared" si="49"/>
        <v>8944923.1746349465</v>
      </c>
      <c r="F192" s="43">
        <f t="shared" si="59"/>
        <v>19.412347989858404</v>
      </c>
      <c r="G192" s="43">
        <f t="shared" si="57"/>
        <v>497.96485586239459</v>
      </c>
      <c r="H192" s="44">
        <f t="shared" si="45"/>
        <v>31.430540259177235</v>
      </c>
      <c r="I192" s="44">
        <f t="shared" si="50"/>
        <v>812.66274988197915</v>
      </c>
      <c r="J192" s="45">
        <f t="shared" si="46"/>
        <v>43.401789423488999</v>
      </c>
      <c r="K192" s="45">
        <f t="shared" si="51"/>
        <v>19656.440909771678</v>
      </c>
      <c r="L192" s="46">
        <f t="shared" si="47"/>
        <v>122.31056305105859</v>
      </c>
      <c r="M192" s="46">
        <f t="shared" si="52"/>
        <v>33873.499213162067</v>
      </c>
      <c r="N192" s="47">
        <f t="shared" si="48"/>
        <v>53529.940122933745</v>
      </c>
      <c r="O192" s="48">
        <f t="shared" si="43"/>
        <v>0.28934526282325995</v>
      </c>
      <c r="P192" s="48">
        <f t="shared" si="53"/>
        <v>614.08657029107462</v>
      </c>
      <c r="Q192" s="6">
        <f t="shared" si="54"/>
        <v>8999763.7423636261</v>
      </c>
      <c r="R192" s="49">
        <f t="shared" si="55"/>
        <v>21083.190229944732</v>
      </c>
      <c r="S192" s="51">
        <f t="shared" si="56"/>
        <v>3.1191765920273244</v>
      </c>
    </row>
    <row r="193" spans="1:19" x14ac:dyDescent="0.25">
      <c r="A193" s="56">
        <v>44064</v>
      </c>
      <c r="B193" s="6">
        <f t="shared" si="44"/>
        <v>173</v>
      </c>
      <c r="C193" s="58">
        <f t="shared" si="60"/>
        <v>0.55000000000000004</v>
      </c>
      <c r="D193" s="42">
        <f t="shared" si="58"/>
        <v>-227.09565710770931</v>
      </c>
      <c r="E193" s="42">
        <f t="shared" si="49"/>
        <v>8944696.0789778382</v>
      </c>
      <c r="F193" s="43">
        <f t="shared" si="59"/>
        <v>20.149223502558328</v>
      </c>
      <c r="G193" s="43">
        <f t="shared" si="57"/>
        <v>518.11407936495289</v>
      </c>
      <c r="H193" s="44">
        <f t="shared" si="45"/>
        <v>32.720529167024345</v>
      </c>
      <c r="I193" s="44">
        <f t="shared" si="50"/>
        <v>845.38327904900348</v>
      </c>
      <c r="J193" s="45">
        <f t="shared" si="46"/>
        <v>45.147930548998843</v>
      </c>
      <c r="K193" s="45">
        <f t="shared" si="51"/>
        <v>19701.588840320677</v>
      </c>
      <c r="L193" s="46">
        <f t="shared" si="47"/>
        <v>127.27205666716786</v>
      </c>
      <c r="M193" s="46">
        <f t="shared" si="52"/>
        <v>34000.771269829238</v>
      </c>
      <c r="N193" s="47">
        <f t="shared" si="48"/>
        <v>53702.360110149915</v>
      </c>
      <c r="O193" s="48">
        <f t="shared" si="43"/>
        <v>0.30098620365999229</v>
      </c>
      <c r="P193" s="48">
        <f t="shared" si="53"/>
        <v>614.38755649473467</v>
      </c>
      <c r="Q193" s="6">
        <f t="shared" si="54"/>
        <v>8999761.9364464041</v>
      </c>
      <c r="R193" s="49">
        <f t="shared" si="55"/>
        <v>21161.359675864416</v>
      </c>
      <c r="S193" s="51">
        <f t="shared" si="56"/>
        <v>3.1190980275796232</v>
      </c>
    </row>
    <row r="194" spans="1:19" x14ac:dyDescent="0.25">
      <c r="A194" s="56">
        <v>44065</v>
      </c>
      <c r="B194" s="6">
        <f t="shared" si="44"/>
        <v>174</v>
      </c>
      <c r="C194" s="58">
        <f t="shared" si="60"/>
        <v>0.55000000000000004</v>
      </c>
      <c r="D194" s="42">
        <f t="shared" si="58"/>
        <v>-236.25053058466048</v>
      </c>
      <c r="E194" s="42">
        <f t="shared" si="49"/>
        <v>8944459.8284472544</v>
      </c>
      <c r="F194" s="43">
        <f t="shared" si="59"/>
        <v>20.930393705719041</v>
      </c>
      <c r="G194" s="43">
        <f t="shared" si="57"/>
        <v>539.04447307067198</v>
      </c>
      <c r="H194" s="44">
        <f t="shared" si="45"/>
        <v>34.053885464450047</v>
      </c>
      <c r="I194" s="44">
        <f t="shared" si="50"/>
        <v>879.43716451345358</v>
      </c>
      <c r="J194" s="45">
        <f t="shared" si="46"/>
        <v>46.965737724944638</v>
      </c>
      <c r="K194" s="45">
        <f t="shared" si="51"/>
        <v>19748.554578045623</v>
      </c>
      <c r="L194" s="46">
        <f t="shared" si="47"/>
        <v>132.421884180549</v>
      </c>
      <c r="M194" s="46">
        <f t="shared" si="52"/>
        <v>34133.193154009787</v>
      </c>
      <c r="N194" s="47">
        <f t="shared" si="48"/>
        <v>53881.74773205541</v>
      </c>
      <c r="O194" s="48">
        <f t="shared" si="43"/>
        <v>0.31310491816629754</v>
      </c>
      <c r="P194" s="48">
        <f t="shared" si="53"/>
        <v>614.70066141290101</v>
      </c>
      <c r="Q194" s="6">
        <f t="shared" si="54"/>
        <v>8999760.0578168929</v>
      </c>
      <c r="R194" s="49">
        <f t="shared" si="55"/>
        <v>21242.692403971978</v>
      </c>
      <c r="S194" s="51">
        <f t="shared" si="56"/>
        <v>3.1190162959105785</v>
      </c>
    </row>
    <row r="195" spans="1:19" x14ac:dyDescent="0.25">
      <c r="A195" s="56">
        <v>44066</v>
      </c>
      <c r="B195" s="6">
        <f t="shared" si="44"/>
        <v>175</v>
      </c>
      <c r="C195" s="58">
        <f t="shared" si="60"/>
        <v>0.55000000000000004</v>
      </c>
      <c r="D195" s="42">
        <f t="shared" si="58"/>
        <v>-245.7710579372517</v>
      </c>
      <c r="E195" s="42">
        <f t="shared" si="49"/>
        <v>8944214.0573893171</v>
      </c>
      <c r="F195" s="43">
        <f t="shared" si="59"/>
        <v>21.752575622167228</v>
      </c>
      <c r="G195" s="43">
        <f t="shared" si="57"/>
        <v>560.79704869283921</v>
      </c>
      <c r="H195" s="44">
        <f t="shared" si="45"/>
        <v>35.435190630530201</v>
      </c>
      <c r="I195" s="44">
        <f t="shared" si="50"/>
        <v>914.87235514398378</v>
      </c>
      <c r="J195" s="45">
        <f t="shared" si="46"/>
        <v>48.857620250747424</v>
      </c>
      <c r="K195" s="45">
        <f t="shared" si="51"/>
        <v>19797.41219829637</v>
      </c>
      <c r="L195" s="46">
        <f t="shared" si="47"/>
        <v>137.77136662377694</v>
      </c>
      <c r="M195" s="46">
        <f t="shared" si="52"/>
        <v>34270.964520633563</v>
      </c>
      <c r="N195" s="47">
        <f t="shared" si="48"/>
        <v>54068.376718929932</v>
      </c>
      <c r="O195" s="48">
        <f t="shared" si="43"/>
        <v>0.32571746833831611</v>
      </c>
      <c r="P195" s="48">
        <f t="shared" si="53"/>
        <v>615.02637888123934</v>
      </c>
      <c r="Q195" s="6">
        <f t="shared" si="54"/>
        <v>8999758.1035120841</v>
      </c>
      <c r="R195" s="49">
        <f t="shared" si="55"/>
        <v>21327.310932321594</v>
      </c>
      <c r="S195" s="51">
        <f t="shared" si="56"/>
        <v>3.1189312705361432</v>
      </c>
    </row>
    <row r="196" spans="1:19" x14ac:dyDescent="0.25">
      <c r="A196" s="56">
        <v>44067</v>
      </c>
      <c r="B196" s="6">
        <f t="shared" si="44"/>
        <v>176</v>
      </c>
      <c r="C196" s="58">
        <f t="shared" si="60"/>
        <v>0.55000000000000004</v>
      </c>
      <c r="D196" s="42">
        <f t="shared" si="58"/>
        <v>-255.67258362634536</v>
      </c>
      <c r="E196" s="42">
        <f t="shared" si="49"/>
        <v>8943958.3848056905</v>
      </c>
      <c r="F196" s="43">
        <f t="shared" si="59"/>
        <v>22.614069883866705</v>
      </c>
      <c r="G196" s="43">
        <f t="shared" si="57"/>
        <v>583.41111857670592</v>
      </c>
      <c r="H196" s="44">
        <f t="shared" si="45"/>
        <v>36.868236160312982</v>
      </c>
      <c r="I196" s="44">
        <f t="shared" si="50"/>
        <v>951.7405913042968</v>
      </c>
      <c r="J196" s="45">
        <f t="shared" si="46"/>
        <v>50.826241952443546</v>
      </c>
      <c r="K196" s="45">
        <f t="shared" si="51"/>
        <v>19848.238440248813</v>
      </c>
      <c r="L196" s="46">
        <f t="shared" si="47"/>
        <v>143.33098595162434</v>
      </c>
      <c r="M196" s="46">
        <f t="shared" si="52"/>
        <v>34414.295506585186</v>
      </c>
      <c r="N196" s="47">
        <f t="shared" si="48"/>
        <v>54262.533946833995</v>
      </c>
      <c r="O196" s="48">
        <f t="shared" si="43"/>
        <v>0.33884161301629029</v>
      </c>
      <c r="P196" s="48">
        <f t="shared" si="53"/>
        <v>615.3652204942556</v>
      </c>
      <c r="Q196" s="6">
        <f t="shared" si="54"/>
        <v>8999756.0704624057</v>
      </c>
      <c r="R196" s="49">
        <f t="shared" si="55"/>
        <v>21415.344252047365</v>
      </c>
      <c r="S196" s="51">
        <f t="shared" si="56"/>
        <v>3.1188428196580587</v>
      </c>
    </row>
    <row r="197" spans="1:19" x14ac:dyDescent="0.25">
      <c r="A197" s="56">
        <v>44068</v>
      </c>
      <c r="B197" s="6">
        <f t="shared" si="44"/>
        <v>177</v>
      </c>
      <c r="C197" s="58">
        <f t="shared" si="60"/>
        <v>0.55000000000000004</v>
      </c>
      <c r="D197" s="42">
        <f t="shared" si="58"/>
        <v>-265.97080843553141</v>
      </c>
      <c r="E197" s="42">
        <f t="shared" si="49"/>
        <v>8943692.4139972553</v>
      </c>
      <c r="F197" s="43">
        <f t="shared" si="59"/>
        <v>23.514239676380896</v>
      </c>
      <c r="G197" s="43">
        <f t="shared" si="57"/>
        <v>606.92535825308687</v>
      </c>
      <c r="H197" s="44">
        <f t="shared" si="45"/>
        <v>38.356322585802474</v>
      </c>
      <c r="I197" s="44">
        <f t="shared" si="50"/>
        <v>990.09691389009924</v>
      </c>
      <c r="J197" s="45">
        <f t="shared" si="46"/>
        <v>52.874477294683153</v>
      </c>
      <c r="K197" s="45">
        <f t="shared" si="51"/>
        <v>19901.112917543498</v>
      </c>
      <c r="L197" s="46">
        <f t="shared" si="47"/>
        <v>149.11078978687755</v>
      </c>
      <c r="M197" s="46">
        <f t="shared" si="52"/>
        <v>34563.406296372064</v>
      </c>
      <c r="N197" s="47">
        <f t="shared" si="48"/>
        <v>54464.519213915562</v>
      </c>
      <c r="O197" s="48">
        <f t="shared" si="43"/>
        <v>0.35249651529788767</v>
      </c>
      <c r="P197" s="48">
        <f t="shared" si="53"/>
        <v>615.71771700955344</v>
      </c>
      <c r="Q197" s="6">
        <f t="shared" si="54"/>
        <v>8999753.9554833155</v>
      </c>
      <c r="R197" s="49">
        <f t="shared" si="55"/>
        <v>21506.927548443149</v>
      </c>
      <c r="S197" s="51">
        <f t="shared" si="56"/>
        <v>3.1187508060424802</v>
      </c>
    </row>
    <row r="198" spans="1:19" x14ac:dyDescent="0.25">
      <c r="A198" s="56">
        <v>44069</v>
      </c>
      <c r="B198" s="6">
        <f t="shared" si="44"/>
        <v>178</v>
      </c>
      <c r="C198" s="58">
        <f t="shared" si="60"/>
        <v>0.55000000000000004</v>
      </c>
      <c r="D198" s="42">
        <f t="shared" si="58"/>
        <v>-276.68188801510064</v>
      </c>
      <c r="E198" s="42">
        <f t="shared" si="49"/>
        <v>8943415.7321092393</v>
      </c>
      <c r="F198" s="43">
        <f t="shared" si="59"/>
        <v>24.453167702129463</v>
      </c>
      <c r="G198" s="43">
        <f t="shared" si="57"/>
        <v>631.37852595521633</v>
      </c>
      <c r="H198" s="44">
        <f t="shared" si="45"/>
        <v>39.902457851288169</v>
      </c>
      <c r="I198" s="44">
        <f t="shared" si="50"/>
        <v>1029.9993717413874</v>
      </c>
      <c r="J198" s="45">
        <f t="shared" si="46"/>
        <v>55.005384105005511</v>
      </c>
      <c r="K198" s="45">
        <f t="shared" si="51"/>
        <v>19956.118301648505</v>
      </c>
      <c r="L198" s="46">
        <f t="shared" si="47"/>
        <v>155.12066299247726</v>
      </c>
      <c r="M198" s="46">
        <f t="shared" si="52"/>
        <v>34718.526959364543</v>
      </c>
      <c r="N198" s="47">
        <f t="shared" si="48"/>
        <v>54674.645261013051</v>
      </c>
      <c r="O198" s="48">
        <f t="shared" si="43"/>
        <v>0.36670256070003676</v>
      </c>
      <c r="P198" s="48">
        <f t="shared" si="53"/>
        <v>616.08441957025343</v>
      </c>
      <c r="Q198" s="6">
        <f t="shared" si="54"/>
        <v>8999751.7552679498</v>
      </c>
      <c r="R198" s="49">
        <f t="shared" si="55"/>
        <v>21602.202092960146</v>
      </c>
      <c r="S198" s="51">
        <f t="shared" si="56"/>
        <v>3.1186550868638689</v>
      </c>
    </row>
    <row r="199" spans="1:19" x14ac:dyDescent="0.25">
      <c r="A199" s="56">
        <v>44070</v>
      </c>
      <c r="B199" s="6">
        <f t="shared" si="44"/>
        <v>179</v>
      </c>
      <c r="C199" s="58">
        <f t="shared" si="60"/>
        <v>0.55000000000000004</v>
      </c>
      <c r="D199" s="42">
        <f t="shared" si="58"/>
        <v>-287.82250631006013</v>
      </c>
      <c r="E199" s="42">
        <f t="shared" si="49"/>
        <v>8943127.9096029289</v>
      </c>
      <c r="F199" s="43">
        <f t="shared" si="59"/>
        <v>25.431430588411786</v>
      </c>
      <c r="G199" s="43">
        <f t="shared" si="57"/>
        <v>656.80995654362812</v>
      </c>
      <c r="H199" s="44">
        <f t="shared" si="45"/>
        <v>41.509489341110005</v>
      </c>
      <c r="I199" s="44">
        <f t="shared" si="50"/>
        <v>1071.5088610824976</v>
      </c>
      <c r="J199" s="45">
        <f t="shared" si="46"/>
        <v>57.222187318965972</v>
      </c>
      <c r="K199" s="45">
        <f t="shared" si="51"/>
        <v>20013.340488967471</v>
      </c>
      <c r="L199" s="46">
        <f t="shared" si="47"/>
        <v>161.37051156881373</v>
      </c>
      <c r="M199" s="46">
        <f t="shared" si="52"/>
        <v>34879.897470933356</v>
      </c>
      <c r="N199" s="47">
        <f t="shared" si="48"/>
        <v>54893.237959900827</v>
      </c>
      <c r="O199" s="48">
        <f t="shared" si="43"/>
        <v>0.38148124879310646</v>
      </c>
      <c r="P199" s="48">
        <f t="shared" si="53"/>
        <v>616.46590081904651</v>
      </c>
      <c r="Q199" s="6">
        <f t="shared" si="54"/>
        <v>8999749.4663804527</v>
      </c>
      <c r="R199" s="49">
        <f t="shared" si="55"/>
        <v>21701.315250869015</v>
      </c>
      <c r="S199" s="51">
        <f t="shared" si="56"/>
        <v>3.1185555135230483</v>
      </c>
    </row>
    <row r="200" spans="1:19" x14ac:dyDescent="0.25">
      <c r="A200" s="56">
        <v>44071</v>
      </c>
      <c r="B200" s="6">
        <f t="shared" si="44"/>
        <v>180</v>
      </c>
      <c r="C200" s="58">
        <f t="shared" si="60"/>
        <v>0.55000000000000004</v>
      </c>
      <c r="D200" s="42">
        <f t="shared" si="58"/>
        <v>-299.4099327252481</v>
      </c>
      <c r="E200" s="42">
        <f t="shared" si="49"/>
        <v>8942828.4996702038</v>
      </c>
      <c r="F200" s="43">
        <f t="shared" si="59"/>
        <v>26.44995078503905</v>
      </c>
      <c r="G200" s="43">
        <f t="shared" si="57"/>
        <v>683.25990732866717</v>
      </c>
      <c r="H200" s="44">
        <f t="shared" si="45"/>
        <v>43.180192184436194</v>
      </c>
      <c r="I200" s="44">
        <f t="shared" si="50"/>
        <v>1114.6890532669338</v>
      </c>
      <c r="J200" s="45">
        <f t="shared" si="46"/>
        <v>59.528270060138752</v>
      </c>
      <c r="K200" s="45">
        <f t="shared" si="51"/>
        <v>20072.868759027609</v>
      </c>
      <c r="L200" s="46">
        <f t="shared" si="47"/>
        <v>167.87038889322858</v>
      </c>
      <c r="M200" s="46">
        <f t="shared" si="52"/>
        <v>35047.767859826585</v>
      </c>
      <c r="N200" s="47">
        <f t="shared" si="48"/>
        <v>55120.636618854194</v>
      </c>
      <c r="O200" s="48">
        <f t="shared" si="43"/>
        <v>0.39685513373425835</v>
      </c>
      <c r="P200" s="48">
        <f t="shared" si="53"/>
        <v>616.86275595278073</v>
      </c>
      <c r="Q200" s="6">
        <f t="shared" si="54"/>
        <v>8999747.0852496531</v>
      </c>
      <c r="R200" s="49">
        <f t="shared" si="55"/>
        <v>21804.420568247326</v>
      </c>
      <c r="S200" s="51">
        <f t="shared" si="56"/>
        <v>3.1184519314451902</v>
      </c>
    </row>
    <row r="201" spans="1:19" x14ac:dyDescent="0.25">
      <c r="A201" s="56">
        <v>44072</v>
      </c>
      <c r="B201" s="6">
        <f t="shared" si="44"/>
        <v>181</v>
      </c>
      <c r="C201" s="58">
        <f t="shared" si="60"/>
        <v>0.55000000000000004</v>
      </c>
      <c r="D201" s="42">
        <f t="shared" si="58"/>
        <v>-311.46206887639477</v>
      </c>
      <c r="E201" s="42">
        <f t="shared" si="49"/>
        <v>8942517.0376013275</v>
      </c>
      <c r="F201" s="43">
        <f t="shared" si="59"/>
        <v>27.509899596948685</v>
      </c>
      <c r="G201" s="43">
        <f t="shared" si="57"/>
        <v>710.76980692561585</v>
      </c>
      <c r="H201" s="44">
        <f t="shared" si="45"/>
        <v>44.91732876160836</v>
      </c>
      <c r="I201" s="44">
        <f t="shared" si="50"/>
        <v>1159.6063820285422</v>
      </c>
      <c r="J201" s="45">
        <f t="shared" si="46"/>
        <v>61.927169625940763</v>
      </c>
      <c r="K201" s="45">
        <f t="shared" si="51"/>
        <v>20134.795928653552</v>
      </c>
      <c r="L201" s="46">
        <f t="shared" si="47"/>
        <v>174.63058410685935</v>
      </c>
      <c r="M201" s="46">
        <f t="shared" si="52"/>
        <v>35222.398443933445</v>
      </c>
      <c r="N201" s="47">
        <f t="shared" si="48"/>
        <v>55357.194372586993</v>
      </c>
      <c r="O201" s="48">
        <f t="shared" si="43"/>
        <v>0.41284779750627176</v>
      </c>
      <c r="P201" s="48">
        <f t="shared" si="53"/>
        <v>617.27560375028702</v>
      </c>
      <c r="Q201" s="6">
        <f t="shared" si="54"/>
        <v>8999744.6081628688</v>
      </c>
      <c r="R201" s="49">
        <f t="shared" si="55"/>
        <v>21911.677914432381</v>
      </c>
      <c r="S201" s="51">
        <f t="shared" si="56"/>
        <v>3.1183441798614608</v>
      </c>
    </row>
    <row r="202" spans="1:19" x14ac:dyDescent="0.25">
      <c r="A202" s="56">
        <v>44073</v>
      </c>
      <c r="B202" s="6">
        <f t="shared" si="44"/>
        <v>182</v>
      </c>
      <c r="C202" s="58">
        <f t="shared" si="60"/>
        <v>0.55000000000000004</v>
      </c>
      <c r="D202" s="42">
        <f t="shared" si="58"/>
        <v>-323.99748879451028</v>
      </c>
      <c r="E202" s="42">
        <f t="shared" si="49"/>
        <v>8942193.0401125327</v>
      </c>
      <c r="F202" s="43">
        <f t="shared" si="59"/>
        <v>28.612633968280306</v>
      </c>
      <c r="G202" s="43">
        <f t="shared" si="57"/>
        <v>739.38244089389616</v>
      </c>
      <c r="H202" s="44">
        <f t="shared" si="45"/>
        <v>46.723689257560537</v>
      </c>
      <c r="I202" s="44">
        <f t="shared" si="50"/>
        <v>1206.3300712861028</v>
      </c>
      <c r="J202" s="45">
        <f t="shared" si="46"/>
        <v>64.422576779363453</v>
      </c>
      <c r="K202" s="45">
        <f t="shared" si="51"/>
        <v>20199.218505432917</v>
      </c>
      <c r="L202" s="46">
        <f t="shared" si="47"/>
        <v>181.66168571813142</v>
      </c>
      <c r="M202" s="46">
        <f t="shared" si="52"/>
        <v>35404.060129651574</v>
      </c>
      <c r="N202" s="47">
        <f t="shared" si="48"/>
        <v>55603.278635084491</v>
      </c>
      <c r="O202" s="48">
        <f t="shared" si="43"/>
        <v>0.42948384519575633</v>
      </c>
      <c r="P202" s="48">
        <f t="shared" si="53"/>
        <v>617.70508759548272</v>
      </c>
      <c r="Q202" s="6">
        <f t="shared" si="54"/>
        <v>8999742.0312597957</v>
      </c>
      <c r="R202" s="49">
        <f t="shared" si="55"/>
        <v>22023.253664314499</v>
      </c>
      <c r="S202" s="51">
        <f t="shared" si="56"/>
        <v>3.1182320915766097</v>
      </c>
    </row>
    <row r="203" spans="1:19" x14ac:dyDescent="0.25">
      <c r="A203" s="56">
        <v>44074</v>
      </c>
      <c r="B203" s="6">
        <f t="shared" si="44"/>
        <v>183</v>
      </c>
      <c r="C203" s="58">
        <f t="shared" si="60"/>
        <v>0.55000000000000004</v>
      </c>
      <c r="D203" s="42">
        <f t="shared" si="58"/>
        <v>-337.03547514411525</v>
      </c>
      <c r="E203" s="42">
        <f t="shared" si="49"/>
        <v>8941856.0046373885</v>
      </c>
      <c r="F203" s="43">
        <f t="shared" si="59"/>
        <v>29.75965555184672</v>
      </c>
      <c r="G203" s="43">
        <f t="shared" si="57"/>
        <v>769.14209644574294</v>
      </c>
      <c r="H203" s="44">
        <f t="shared" si="45"/>
        <v>48.602119757604115</v>
      </c>
      <c r="I203" s="44">
        <f t="shared" si="50"/>
        <v>1254.932191043707</v>
      </c>
      <c r="J203" s="45">
        <f t="shared" si="46"/>
        <v>67.018337293672374</v>
      </c>
      <c r="K203" s="45">
        <f t="shared" si="51"/>
        <v>20266.23684272659</v>
      </c>
      <c r="L203" s="46">
        <f t="shared" si="47"/>
        <v>188.97462904924515</v>
      </c>
      <c r="M203" s="46">
        <f t="shared" si="52"/>
        <v>35593.034758700822</v>
      </c>
      <c r="N203" s="47">
        <f t="shared" si="48"/>
        <v>55859.271601427412</v>
      </c>
      <c r="O203" s="48">
        <f t="shared" si="43"/>
        <v>0.44678891529114917</v>
      </c>
      <c r="P203" s="48">
        <f t="shared" si="53"/>
        <v>618.15187651077383</v>
      </c>
      <c r="Q203" s="6">
        <f t="shared" si="54"/>
        <v>8999739.3505263049</v>
      </c>
      <c r="R203" s="49">
        <f t="shared" si="55"/>
        <v>22139.320910281069</v>
      </c>
      <c r="S203" s="51">
        <f t="shared" si="56"/>
        <v>3.1181154927239572</v>
      </c>
    </row>
    <row r="204" spans="1:19" x14ac:dyDescent="0.25">
      <c r="A204" s="40">
        <v>44075</v>
      </c>
      <c r="B204" s="6">
        <f t="shared" si="44"/>
        <v>184</v>
      </c>
      <c r="C204" s="58">
        <f t="shared" ref="C204:C218" si="61">$U$11</f>
        <v>0.7</v>
      </c>
      <c r="D204" s="42">
        <f t="shared" si="58"/>
        <v>-350.59605315392082</v>
      </c>
      <c r="E204" s="42">
        <f t="shared" si="49"/>
        <v>8941505.4085842352</v>
      </c>
      <c r="F204" s="43">
        <f t="shared" si="59"/>
        <v>30.952584501144543</v>
      </c>
      <c r="G204" s="43">
        <f t="shared" si="57"/>
        <v>800.09468094688748</v>
      </c>
      <c r="H204" s="44">
        <f t="shared" si="45"/>
        <v>50.555542171015802</v>
      </c>
      <c r="I204" s="44">
        <f t="shared" si="50"/>
        <v>1305.4877332147228</v>
      </c>
      <c r="J204" s="45">
        <f t="shared" si="46"/>
        <v>69.718455057983718</v>
      </c>
      <c r="K204" s="45">
        <f t="shared" si="51"/>
        <v>20335.955297784574</v>
      </c>
      <c r="L204" s="46">
        <f t="shared" si="47"/>
        <v>196.58073322145742</v>
      </c>
      <c r="M204" s="46">
        <f t="shared" si="52"/>
        <v>35789.615491922283</v>
      </c>
      <c r="N204" s="47">
        <f t="shared" si="48"/>
        <v>56125.570789706857</v>
      </c>
      <c r="O204" s="48">
        <f t="shared" si="43"/>
        <v>0.46478970038655815</v>
      </c>
      <c r="P204" s="48">
        <f t="shared" si="53"/>
        <v>618.61666621116035</v>
      </c>
      <c r="Q204" s="6">
        <f t="shared" si="54"/>
        <v>8999736.5617881045</v>
      </c>
      <c r="R204" s="49">
        <f t="shared" si="55"/>
        <v>22260.059697210458</v>
      </c>
      <c r="S204" s="51">
        <f t="shared" si="56"/>
        <v>3.9683562577382054</v>
      </c>
    </row>
    <row r="205" spans="1:19" x14ac:dyDescent="0.25">
      <c r="A205" s="40">
        <v>44076</v>
      </c>
      <c r="B205" s="6">
        <f t="shared" si="44"/>
        <v>185</v>
      </c>
      <c r="C205" s="58">
        <f t="shared" si="61"/>
        <v>0.7</v>
      </c>
      <c r="D205" s="42">
        <f t="shared" si="58"/>
        <v>-364.70002339014184</v>
      </c>
      <c r="E205" s="42">
        <f t="shared" si="49"/>
        <v>8941140.7085608449</v>
      </c>
      <c r="F205" s="43">
        <f t="shared" si="59"/>
        <v>32.193142996630172</v>
      </c>
      <c r="G205" s="43">
        <f t="shared" si="57"/>
        <v>832.28782394351765</v>
      </c>
      <c r="H205" s="44">
        <f t="shared" si="45"/>
        <v>52.586968810206912</v>
      </c>
      <c r="I205" s="44">
        <f t="shared" si="50"/>
        <v>1358.0747020249296</v>
      </c>
      <c r="J205" s="45">
        <f t="shared" si="46"/>
        <v>72.527096289706819</v>
      </c>
      <c r="K205" s="45">
        <f t="shared" si="51"/>
        <v>20408.482394074283</v>
      </c>
      <c r="L205" s="46">
        <f t="shared" si="47"/>
        <v>204.49173144200969</v>
      </c>
      <c r="M205" s="46">
        <f t="shared" si="52"/>
        <v>35994.107223364292</v>
      </c>
      <c r="N205" s="47">
        <f t="shared" si="48"/>
        <v>56402.589617438571</v>
      </c>
      <c r="O205" s="48">
        <f t="shared" si="43"/>
        <v>0.48351397526471213</v>
      </c>
      <c r="P205" s="48">
        <f t="shared" si="53"/>
        <v>619.10018018642506</v>
      </c>
      <c r="Q205" s="6">
        <f t="shared" si="54"/>
        <v>8999733.6607042514</v>
      </c>
      <c r="R205" s="49">
        <f t="shared" si="55"/>
        <v>22385.657276285638</v>
      </c>
      <c r="S205" s="51">
        <f t="shared" si="56"/>
        <v>3.9681956782862304</v>
      </c>
    </row>
    <row r="206" spans="1:19" x14ac:dyDescent="0.25">
      <c r="A206" s="40">
        <v>44077</v>
      </c>
      <c r="B206" s="6">
        <f t="shared" si="44"/>
        <v>186</v>
      </c>
      <c r="C206" s="58">
        <f t="shared" si="61"/>
        <v>0.7</v>
      </c>
      <c r="D206" s="42">
        <f t="shared" si="58"/>
        <v>-379.36899412776165</v>
      </c>
      <c r="E206" s="42">
        <f t="shared" si="49"/>
        <v>8940761.3395667169</v>
      </c>
      <c r="F206" s="43">
        <f t="shared" si="59"/>
        <v>33.48314521616993</v>
      </c>
      <c r="G206" s="43">
        <f t="shared" si="57"/>
        <v>865.77096915968764</v>
      </c>
      <c r="H206" s="44">
        <f t="shared" si="45"/>
        <v>54.699513491744682</v>
      </c>
      <c r="I206" s="44">
        <f t="shared" si="50"/>
        <v>1412.7742155166743</v>
      </c>
      <c r="J206" s="45">
        <f t="shared" si="46"/>
        <v>75.448594556940535</v>
      </c>
      <c r="K206" s="45">
        <f t="shared" si="51"/>
        <v>20483.930988631222</v>
      </c>
      <c r="L206" s="46">
        <f t="shared" si="47"/>
        <v>212.71979708062892</v>
      </c>
      <c r="M206" s="46">
        <f t="shared" si="52"/>
        <v>36206.827020444922</v>
      </c>
      <c r="N206" s="47">
        <f t="shared" si="48"/>
        <v>56690.758009076148</v>
      </c>
      <c r="O206" s="48">
        <f t="shared" si="43"/>
        <v>0.50299063037960356</v>
      </c>
      <c r="P206" s="48">
        <f t="shared" si="53"/>
        <v>619.60317081680466</v>
      </c>
      <c r="Q206" s="6">
        <f t="shared" si="54"/>
        <v>8999730.6427604724</v>
      </c>
      <c r="R206" s="49">
        <f t="shared" si="55"/>
        <v>22516.308374964701</v>
      </c>
      <c r="S206" s="51">
        <f t="shared" si="56"/>
        <v>3.9680286399709122</v>
      </c>
    </row>
    <row r="207" spans="1:19" x14ac:dyDescent="0.25">
      <c r="A207" s="40">
        <v>44078</v>
      </c>
      <c r="B207" s="6">
        <f t="shared" si="44"/>
        <v>187</v>
      </c>
      <c r="C207" s="58">
        <f t="shared" si="61"/>
        <v>0.7</v>
      </c>
      <c r="D207" s="42">
        <f t="shared" si="58"/>
        <v>-394.62541382786156</v>
      </c>
      <c r="E207" s="42">
        <f t="shared" si="49"/>
        <v>8940366.7141528893</v>
      </c>
      <c r="F207" s="43">
        <f t="shared" si="59"/>
        <v>34.824491579679659</v>
      </c>
      <c r="G207" s="43">
        <f t="shared" si="57"/>
        <v>900.59546073936735</v>
      </c>
      <c r="H207" s="44">
        <f t="shared" si="45"/>
        <v>56.89640039125328</v>
      </c>
      <c r="I207" s="44">
        <f t="shared" si="50"/>
        <v>1469.6706159079276</v>
      </c>
      <c r="J207" s="45">
        <f t="shared" si="46"/>
        <v>78.487456417593023</v>
      </c>
      <c r="K207" s="45">
        <f t="shared" si="51"/>
        <v>20562.418445048814</v>
      </c>
      <c r="L207" s="46">
        <f t="shared" si="47"/>
        <v>221.27756718263186</v>
      </c>
      <c r="M207" s="46">
        <f t="shared" si="52"/>
        <v>36428.104587627553</v>
      </c>
      <c r="N207" s="47">
        <f t="shared" si="48"/>
        <v>56990.52303267637</v>
      </c>
      <c r="O207" s="48">
        <f t="shared" si="43"/>
        <v>0.5232497094506201</v>
      </c>
      <c r="P207" s="48">
        <f t="shared" si="53"/>
        <v>620.12642052625529</v>
      </c>
      <c r="Q207" s="6">
        <f t="shared" si="54"/>
        <v>8999727.5032622125</v>
      </c>
      <c r="R207" s="49">
        <f t="shared" si="55"/>
        <v>22652.215481482999</v>
      </c>
      <c r="S207" s="51">
        <f t="shared" si="56"/>
        <v>3.9678548841312673</v>
      </c>
    </row>
    <row r="208" spans="1:19" x14ac:dyDescent="0.25">
      <c r="A208" s="40">
        <v>44079</v>
      </c>
      <c r="B208" s="6">
        <f t="shared" si="44"/>
        <v>188</v>
      </c>
      <c r="C208" s="58">
        <f t="shared" si="61"/>
        <v>0.7</v>
      </c>
      <c r="D208" s="42">
        <f t="shared" si="58"/>
        <v>-410.49260406609523</v>
      </c>
      <c r="E208" s="42">
        <f t="shared" si="49"/>
        <v>8939956.2215488236</v>
      </c>
      <c r="F208" s="43">
        <f t="shared" si="59"/>
        <v>36.219165836747777</v>
      </c>
      <c r="G208" s="43">
        <f t="shared" si="57"/>
        <v>936.81462657611519</v>
      </c>
      <c r="H208" s="44">
        <f t="shared" si="45"/>
        <v>59.180971465840742</v>
      </c>
      <c r="I208" s="44">
        <f t="shared" si="50"/>
        <v>1528.8515873737683</v>
      </c>
      <c r="J208" s="45">
        <f t="shared" si="46"/>
        <v>81.648367550440426</v>
      </c>
      <c r="K208" s="45">
        <f t="shared" si="51"/>
        <v>20644.066812599252</v>
      </c>
      <c r="L208" s="46">
        <f t="shared" si="47"/>
        <v>230.17816451104872</v>
      </c>
      <c r="M208" s="46">
        <f t="shared" si="52"/>
        <v>36658.282752138599</v>
      </c>
      <c r="N208" s="47">
        <f t="shared" si="48"/>
        <v>57302.349564737851</v>
      </c>
      <c r="O208" s="48">
        <f t="shared" si="43"/>
        <v>0.54432245033626947</v>
      </c>
      <c r="P208" s="48">
        <f t="shared" si="53"/>
        <v>620.67074297659155</v>
      </c>
      <c r="Q208" s="6">
        <f t="shared" si="54"/>
        <v>8999724.2373275124</v>
      </c>
      <c r="R208" s="49">
        <f t="shared" si="55"/>
        <v>22793.589142949611</v>
      </c>
      <c r="S208" s="51">
        <f t="shared" si="56"/>
        <v>3.9676741418372465</v>
      </c>
    </row>
    <row r="209" spans="1:19" x14ac:dyDescent="0.25">
      <c r="A209" s="40">
        <v>44080</v>
      </c>
      <c r="B209" s="6">
        <f t="shared" si="44"/>
        <v>189</v>
      </c>
      <c r="C209" s="58">
        <f t="shared" si="61"/>
        <v>0.7</v>
      </c>
      <c r="D209" s="42">
        <f t="shared" si="58"/>
        <v>-426.99479314985393</v>
      </c>
      <c r="E209" s="42">
        <f t="shared" si="49"/>
        <v>8939529.2267556731</v>
      </c>
      <c r="F209" s="43">
        <f t="shared" si="59"/>
        <v>37.669234053286573</v>
      </c>
      <c r="G209" s="43">
        <f t="shared" si="57"/>
        <v>974.48386062940176</v>
      </c>
      <c r="H209" s="44">
        <f t="shared" si="45"/>
        <v>61.556692981694027</v>
      </c>
      <c r="I209" s="44">
        <f t="shared" si="50"/>
        <v>1590.4082803554625</v>
      </c>
      <c r="J209" s="45">
        <f t="shared" si="46"/>
        <v>84.936199298542689</v>
      </c>
      <c r="K209" s="45">
        <f t="shared" si="51"/>
        <v>20729.003011897796</v>
      </c>
      <c r="L209" s="46">
        <f t="shared" si="47"/>
        <v>239.43521884438891</v>
      </c>
      <c r="M209" s="46">
        <f t="shared" si="52"/>
        <v>36897.717970982987</v>
      </c>
      <c r="N209" s="47">
        <f t="shared" si="48"/>
        <v>57626.720982880783</v>
      </c>
      <c r="O209" s="48">
        <f t="shared" si="43"/>
        <v>0.5662413286569512</v>
      </c>
      <c r="P209" s="48">
        <f t="shared" si="53"/>
        <v>621.23698430524848</v>
      </c>
      <c r="Q209" s="6">
        <f t="shared" si="54"/>
        <v>8999720.839879537</v>
      </c>
      <c r="R209" s="49">
        <f t="shared" si="55"/>
        <v>22940.648276558506</v>
      </c>
      <c r="S209" s="51">
        <f t="shared" si="56"/>
        <v>3.9674861334904961</v>
      </c>
    </row>
    <row r="210" spans="1:19" x14ac:dyDescent="0.25">
      <c r="A210" s="40">
        <v>44081</v>
      </c>
      <c r="B210" s="6">
        <f t="shared" si="44"/>
        <v>190</v>
      </c>
      <c r="C210" s="58">
        <f t="shared" si="61"/>
        <v>0.7</v>
      </c>
      <c r="D210" s="42">
        <f t="shared" si="58"/>
        <v>-444.15715059070789</v>
      </c>
      <c r="E210" s="42">
        <f t="shared" si="49"/>
        <v>8939085.0696050823</v>
      </c>
      <c r="F210" s="43">
        <f t="shared" si="59"/>
        <v>39.176844874592859</v>
      </c>
      <c r="G210" s="43">
        <f t="shared" si="57"/>
        <v>1013.6607055039947</v>
      </c>
      <c r="H210" s="44">
        <f t="shared" si="45"/>
        <v>64.027161502388665</v>
      </c>
      <c r="I210" s="44">
        <f t="shared" si="50"/>
        <v>1654.4354418578512</v>
      </c>
      <c r="J210" s="45">
        <f t="shared" si="46"/>
        <v>88.356015575303473</v>
      </c>
      <c r="K210" s="45">
        <f t="shared" si="51"/>
        <v>20817.3590274731</v>
      </c>
      <c r="L210" s="46">
        <f t="shared" si="47"/>
        <v>249.06288801541072</v>
      </c>
      <c r="M210" s="46">
        <f t="shared" si="52"/>
        <v>37146.780858998398</v>
      </c>
      <c r="N210" s="47">
        <f t="shared" si="48"/>
        <v>57964.139886471501</v>
      </c>
      <c r="O210" s="48">
        <f t="shared" ref="O210:O273" si="62">$D$13*$D$12*I209</f>
        <v>0.58904010383535643</v>
      </c>
      <c r="P210" s="48">
        <f t="shared" si="53"/>
        <v>621.82602440908386</v>
      </c>
      <c r="Q210" s="6">
        <f t="shared" si="54"/>
        <v>8999717.3056389149</v>
      </c>
      <c r="R210" s="49">
        <f t="shared" si="55"/>
        <v>23093.620493740036</v>
      </c>
      <c r="S210" s="51">
        <f t="shared" si="56"/>
        <v>3.9672905684098989</v>
      </c>
    </row>
    <row r="211" spans="1:19" x14ac:dyDescent="0.25">
      <c r="A211" s="40">
        <v>44082</v>
      </c>
      <c r="B211" s="6">
        <f t="shared" si="44"/>
        <v>191</v>
      </c>
      <c r="C211" s="58">
        <f t="shared" si="61"/>
        <v>0.7</v>
      </c>
      <c r="D211" s="42">
        <f t="shared" si="58"/>
        <v>-588.00741052052115</v>
      </c>
      <c r="E211" s="42">
        <f t="shared" si="49"/>
        <v>8938497.0621945616</v>
      </c>
      <c r="F211" s="43">
        <f t="shared" si="59"/>
        <v>166.74581862275716</v>
      </c>
      <c r="G211" s="43">
        <f t="shared" si="57"/>
        <v>1180.4065241267517</v>
      </c>
      <c r="H211" s="44">
        <f t="shared" si="45"/>
        <v>66.596109573296644</v>
      </c>
      <c r="I211" s="44">
        <f t="shared" si="50"/>
        <v>1721.0315514311478</v>
      </c>
      <c r="J211" s="45">
        <f t="shared" si="46"/>
        <v>91.913080103213957</v>
      </c>
      <c r="K211" s="45">
        <f t="shared" si="51"/>
        <v>20909.272107576315</v>
      </c>
      <c r="L211" s="46">
        <f t="shared" si="47"/>
        <v>259.07587901712486</v>
      </c>
      <c r="M211" s="46">
        <f t="shared" si="52"/>
        <v>37405.856738015522</v>
      </c>
      <c r="N211" s="47">
        <f t="shared" si="48"/>
        <v>58315.12884559184</v>
      </c>
      <c r="O211" s="48">
        <f t="shared" si="62"/>
        <v>0.61275386735475967</v>
      </c>
      <c r="P211" s="48">
        <f t="shared" si="53"/>
        <v>622.4387782764386</v>
      </c>
      <c r="Q211" s="6">
        <f t="shared" si="54"/>
        <v>8999713.6291157138</v>
      </c>
      <c r="R211" s="49">
        <f t="shared" si="55"/>
        <v>23252.742437283901</v>
      </c>
      <c r="S211" s="51">
        <f t="shared" si="56"/>
        <v>3.9670312231174303</v>
      </c>
    </row>
    <row r="212" spans="1:19" x14ac:dyDescent="0.25">
      <c r="A212" s="40">
        <v>44083</v>
      </c>
      <c r="B212" s="6">
        <f t="shared" si="44"/>
        <v>192</v>
      </c>
      <c r="C212" s="58">
        <f t="shared" si="61"/>
        <v>0.7</v>
      </c>
      <c r="D212" s="42">
        <f t="shared" si="58"/>
        <v>-639.39032604125259</v>
      </c>
      <c r="E212" s="42">
        <f t="shared" si="49"/>
        <v>8937857.6718685199</v>
      </c>
      <c r="F212" s="43">
        <f t="shared" si="59"/>
        <v>148.83177056000511</v>
      </c>
      <c r="G212" s="43">
        <f t="shared" si="57"/>
        <v>1329.2382946867569</v>
      </c>
      <c r="H212" s="44">
        <f t="shared" si="45"/>
        <v>89.427665333147303</v>
      </c>
      <c r="I212" s="44">
        <f t="shared" si="50"/>
        <v>1810.4592167642952</v>
      </c>
      <c r="J212" s="45">
        <f t="shared" si="46"/>
        <v>95.612863968397107</v>
      </c>
      <c r="K212" s="45">
        <f t="shared" si="51"/>
        <v>21004.88497154471</v>
      </c>
      <c r="L212" s="46">
        <f t="shared" si="47"/>
        <v>301.69351162096717</v>
      </c>
      <c r="M212" s="46">
        <f t="shared" si="52"/>
        <v>37707.550249636486</v>
      </c>
      <c r="N212" s="47">
        <f t="shared" si="48"/>
        <v>58712.435221181193</v>
      </c>
      <c r="O212" s="48">
        <f t="shared" si="62"/>
        <v>0.63741909312264733</v>
      </c>
      <c r="P212" s="48">
        <f t="shared" si="53"/>
        <v>623.07619736956121</v>
      </c>
      <c r="Q212" s="6">
        <f t="shared" si="54"/>
        <v>8999709.8046011515</v>
      </c>
      <c r="R212" s="49">
        <f t="shared" si="55"/>
        <v>23438.420385678568</v>
      </c>
      <c r="S212" s="51">
        <f t="shared" si="56"/>
        <v>3.9667491383695088</v>
      </c>
    </row>
    <row r="213" spans="1:19" x14ac:dyDescent="0.25">
      <c r="A213" s="40">
        <v>44084</v>
      </c>
      <c r="B213" s="6">
        <f t="shared" ref="B213:B276" si="63">B212+$D$13</f>
        <v>193</v>
      </c>
      <c r="C213" s="58">
        <f t="shared" si="61"/>
        <v>0.7</v>
      </c>
      <c r="D213" s="42">
        <f t="shared" si="58"/>
        <v>-691.84609938796791</v>
      </c>
      <c r="E213" s="42">
        <f t="shared" si="49"/>
        <v>8937165.825769132</v>
      </c>
      <c r="F213" s="43">
        <f t="shared" si="59"/>
        <v>139.43537951814687</v>
      </c>
      <c r="G213" s="43">
        <f t="shared" si="57"/>
        <v>1468.6736742049038</v>
      </c>
      <c r="H213" s="44">
        <f t="shared" ref="H213:H276" si="64">$D$13*(G212/$D$8-(1/$D$9+$D$11)*I212)</f>
        <v>108.07381684794406</v>
      </c>
      <c r="I213" s="44">
        <f t="shared" si="50"/>
        <v>1918.5330336122393</v>
      </c>
      <c r="J213" s="45">
        <f t="shared" ref="J213:J276" si="65">$D$13*I212/$D$9</f>
        <v>100.5810675980164</v>
      </c>
      <c r="K213" s="45">
        <f t="shared" si="51"/>
        <v>21105.466039142728</v>
      </c>
      <c r="L213" s="46">
        <f t="shared" ref="L213:L276" si="66">$D$13*$D$10/(1-$D$10)*G212/$D$8</f>
        <v>339.73259271993993</v>
      </c>
      <c r="M213" s="46">
        <f t="shared" si="52"/>
        <v>38047.282842356428</v>
      </c>
      <c r="N213" s="47">
        <f t="shared" ref="N213:N276" si="67">K213+M213</f>
        <v>59152.748881499152</v>
      </c>
      <c r="O213" s="48">
        <f t="shared" si="62"/>
        <v>0.67054045065344259</v>
      </c>
      <c r="P213" s="48">
        <f t="shared" si="53"/>
        <v>623.74673782021466</v>
      </c>
      <c r="Q213" s="6">
        <f t="shared" si="54"/>
        <v>8999705.7813584507</v>
      </c>
      <c r="R213" s="49">
        <f t="shared" si="55"/>
        <v>23647.745810575183</v>
      </c>
      <c r="S213" s="51">
        <f t="shared" si="56"/>
        <v>3.9664438603346039</v>
      </c>
    </row>
    <row r="214" spans="1:19" x14ac:dyDescent="0.25">
      <c r="A214" s="40">
        <v>44085</v>
      </c>
      <c r="B214" s="6">
        <f t="shared" si="63"/>
        <v>194</v>
      </c>
      <c r="C214" s="58">
        <f t="shared" si="61"/>
        <v>0.7</v>
      </c>
      <c r="D214" s="42">
        <f t="shared" si="58"/>
        <v>-746.32806003263158</v>
      </c>
      <c r="E214" s="42">
        <f t="shared" ref="E214:E277" si="68">E213+D214</f>
        <v>8936419.4977090992</v>
      </c>
      <c r="F214" s="43">
        <f t="shared" si="59"/>
        <v>135.97016945397024</v>
      </c>
      <c r="G214" s="43">
        <f t="shared" si="57"/>
        <v>1604.6438436588742</v>
      </c>
      <c r="H214" s="44">
        <f t="shared" si="64"/>
        <v>124.1392125974108</v>
      </c>
      <c r="I214" s="44">
        <f t="shared" ref="I214:I277" si="69">I213+H214</f>
        <v>2042.67224620965</v>
      </c>
      <c r="J214" s="45">
        <f t="shared" si="65"/>
        <v>106.58516853401329</v>
      </c>
      <c r="K214" s="45">
        <f t="shared" ref="K214:K277" si="70">K213+J214</f>
        <v>21212.051207676741</v>
      </c>
      <c r="L214" s="46">
        <f t="shared" si="66"/>
        <v>375.37010270587672</v>
      </c>
      <c r="M214" s="46">
        <f t="shared" ref="M214:M277" si="71">M213+L214</f>
        <v>38422.652945062306</v>
      </c>
      <c r="N214" s="47">
        <f t="shared" si="67"/>
        <v>59634.704152739047</v>
      </c>
      <c r="O214" s="48">
        <f t="shared" si="62"/>
        <v>0.7105677902267552</v>
      </c>
      <c r="P214" s="48">
        <f t="shared" ref="P214:P277" si="72">P213+O214</f>
        <v>624.45730561044138</v>
      </c>
      <c r="Q214" s="6">
        <f t="shared" ref="Q214:Q277" si="73">E214+G214+I214+K214+M214</f>
        <v>8999701.5179517064</v>
      </c>
      <c r="R214" s="49">
        <f t="shared" ref="R214:R277" si="74">I214+K214+P214</f>
        <v>23879.180759496834</v>
      </c>
      <c r="S214" s="51">
        <f t="shared" ref="S214:S277" si="75">$D$9*C214*$D$7*E214/Q214</f>
        <v>3.9661145079701989</v>
      </c>
    </row>
    <row r="215" spans="1:19" x14ac:dyDescent="0.25">
      <c r="A215" s="40">
        <v>44086</v>
      </c>
      <c r="B215" s="6">
        <f t="shared" si="63"/>
        <v>195</v>
      </c>
      <c r="C215" s="58">
        <f t="shared" si="61"/>
        <v>0.7</v>
      </c>
      <c r="D215" s="42">
        <f t="shared" si="58"/>
        <v>-803.57275443563549</v>
      </c>
      <c r="E215" s="42">
        <f t="shared" si="68"/>
        <v>8935615.924954664</v>
      </c>
      <c r="F215" s="43">
        <f t="shared" si="59"/>
        <v>136.70778044753195</v>
      </c>
      <c r="G215" s="43">
        <f t="shared" ref="G215:G278" si="76">G214+F215</f>
        <v>1741.3516241064062</v>
      </c>
      <c r="H215" s="44">
        <f t="shared" si="64"/>
        <v>138.72195187108451</v>
      </c>
      <c r="I215" s="44">
        <f t="shared" si="69"/>
        <v>2181.3941980807344</v>
      </c>
      <c r="J215" s="45">
        <f t="shared" si="65"/>
        <v>113.48179145609167</v>
      </c>
      <c r="K215" s="45">
        <f t="shared" si="70"/>
        <v>21325.532999132833</v>
      </c>
      <c r="L215" s="46">
        <f t="shared" si="66"/>
        <v>410.12195900268364</v>
      </c>
      <c r="M215" s="46">
        <f t="shared" si="71"/>
        <v>38832.774904064987</v>
      </c>
      <c r="N215" s="47">
        <f t="shared" si="67"/>
        <v>60158.30790319782</v>
      </c>
      <c r="O215" s="48">
        <f t="shared" si="62"/>
        <v>0.75654527637394442</v>
      </c>
      <c r="P215" s="48">
        <f t="shared" si="72"/>
        <v>625.21385088681529</v>
      </c>
      <c r="Q215" s="6">
        <f t="shared" si="73"/>
        <v>8999696.97868005</v>
      </c>
      <c r="R215" s="49">
        <f t="shared" si="74"/>
        <v>24132.141048100384</v>
      </c>
      <c r="S215" s="51">
        <f t="shared" si="75"/>
        <v>3.9657598708049524</v>
      </c>
    </row>
    <row r="216" spans="1:19" x14ac:dyDescent="0.25">
      <c r="A216" s="40">
        <v>44087</v>
      </c>
      <c r="B216" s="6">
        <f t="shared" si="63"/>
        <v>196</v>
      </c>
      <c r="C216" s="58">
        <f t="shared" si="61"/>
        <v>0.7</v>
      </c>
      <c r="D216" s="42">
        <f t="shared" si="58"/>
        <v>-864.17742176815807</v>
      </c>
      <c r="E216" s="42">
        <f t="shared" si="68"/>
        <v>8934751.7475328967</v>
      </c>
      <c r="F216" s="43">
        <f t="shared" si="59"/>
        <v>140.49882473692423</v>
      </c>
      <c r="G216" s="43">
        <f t="shared" si="76"/>
        <v>1881.8504488433305</v>
      </c>
      <c r="H216" s="44">
        <f t="shared" si="64"/>
        <v>152.58015063458257</v>
      </c>
      <c r="I216" s="44">
        <f t="shared" si="69"/>
        <v>2333.9743487153169</v>
      </c>
      <c r="J216" s="45">
        <f t="shared" si="65"/>
        <v>121.1885665600408</v>
      </c>
      <c r="K216" s="45">
        <f t="shared" si="70"/>
        <v>21446.721565692875</v>
      </c>
      <c r="L216" s="46">
        <f t="shared" si="66"/>
        <v>445.06233717420872</v>
      </c>
      <c r="M216" s="46">
        <f t="shared" si="71"/>
        <v>39277.837241239198</v>
      </c>
      <c r="N216" s="47">
        <f t="shared" si="67"/>
        <v>60724.558806932073</v>
      </c>
      <c r="O216" s="48">
        <f t="shared" si="62"/>
        <v>0.80792377706693863</v>
      </c>
      <c r="P216" s="48">
        <f t="shared" si="72"/>
        <v>626.02177466388218</v>
      </c>
      <c r="Q216" s="6">
        <f t="shared" si="73"/>
        <v>8999692.1311373878</v>
      </c>
      <c r="R216" s="49">
        <f t="shared" si="74"/>
        <v>24406.717689072073</v>
      </c>
      <c r="S216" s="51">
        <f t="shared" si="75"/>
        <v>3.9653784718395384</v>
      </c>
    </row>
    <row r="217" spans="1:19" x14ac:dyDescent="0.25">
      <c r="A217" s="40">
        <v>44088</v>
      </c>
      <c r="B217" s="6">
        <f t="shared" si="63"/>
        <v>197</v>
      </c>
      <c r="C217" s="58">
        <f t="shared" si="61"/>
        <v>0.7</v>
      </c>
      <c r="D217" s="42">
        <f t="shared" si="58"/>
        <v>-928.65263968961369</v>
      </c>
      <c r="E217" s="42">
        <f t="shared" si="68"/>
        <v>8933823.0948932078</v>
      </c>
      <c r="F217" s="43">
        <f t="shared" si="59"/>
        <v>146.58492068978808</v>
      </c>
      <c r="G217" s="43">
        <f t="shared" si="76"/>
        <v>2028.4353695331185</v>
      </c>
      <c r="H217" s="44">
        <f t="shared" si="64"/>
        <v>166.24422055582571</v>
      </c>
      <c r="I217" s="44">
        <f t="shared" si="69"/>
        <v>2500.2185692711428</v>
      </c>
      <c r="J217" s="45">
        <f t="shared" si="65"/>
        <v>129.66524159529538</v>
      </c>
      <c r="K217" s="45">
        <f t="shared" si="70"/>
        <v>21576.386807288171</v>
      </c>
      <c r="L217" s="46">
        <f t="shared" si="66"/>
        <v>480.97164718489279</v>
      </c>
      <c r="M217" s="46">
        <f t="shared" si="71"/>
        <v>39758.808888424093</v>
      </c>
      <c r="N217" s="47">
        <f t="shared" si="67"/>
        <v>61335.19569571226</v>
      </c>
      <c r="O217" s="48">
        <f t="shared" si="62"/>
        <v>0.86443494396863585</v>
      </c>
      <c r="P217" s="48">
        <f t="shared" si="72"/>
        <v>626.88620960785079</v>
      </c>
      <c r="Q217" s="6">
        <f t="shared" si="73"/>
        <v>8999686.9445277248</v>
      </c>
      <c r="R217" s="49">
        <f t="shared" si="74"/>
        <v>24703.491586167165</v>
      </c>
      <c r="S217" s="51">
        <f t="shared" si="75"/>
        <v>3.9649686067491325</v>
      </c>
    </row>
    <row r="218" spans="1:19" x14ac:dyDescent="0.25">
      <c r="A218" s="40">
        <v>44089</v>
      </c>
      <c r="B218" s="6">
        <f t="shared" si="63"/>
        <v>198</v>
      </c>
      <c r="C218" s="58">
        <f t="shared" si="61"/>
        <v>0.7</v>
      </c>
      <c r="D218" s="42">
        <f t="shared" si="58"/>
        <v>-997.45827303652584</v>
      </c>
      <c r="E218" s="42">
        <f t="shared" si="68"/>
        <v>8932825.6366201714</v>
      </c>
      <c r="F218" s="43">
        <f t="shared" si="59"/>
        <v>154.47214543834673</v>
      </c>
      <c r="G218" s="43">
        <f t="shared" si="76"/>
        <v>2182.9075149714654</v>
      </c>
      <c r="H218" s="44">
        <f t="shared" si="64"/>
        <v>180.09258623407737</v>
      </c>
      <c r="I218" s="44">
        <f t="shared" si="69"/>
        <v>2680.3111555052201</v>
      </c>
      <c r="J218" s="45">
        <f t="shared" si="65"/>
        <v>138.90103162617459</v>
      </c>
      <c r="K218" s="45">
        <f t="shared" si="70"/>
        <v>21715.287838914344</v>
      </c>
      <c r="L218" s="46">
        <f t="shared" si="66"/>
        <v>518.43646847288016</v>
      </c>
      <c r="M218" s="46">
        <f t="shared" si="71"/>
        <v>40277.245356896972</v>
      </c>
      <c r="N218" s="47">
        <f t="shared" si="67"/>
        <v>61992.533195811317</v>
      </c>
      <c r="O218" s="48">
        <f t="shared" si="62"/>
        <v>0.92600687750783062</v>
      </c>
      <c r="P218" s="48">
        <f t="shared" si="72"/>
        <v>627.81221648535859</v>
      </c>
      <c r="Q218" s="6">
        <f t="shared" si="73"/>
        <v>8999681.388486458</v>
      </c>
      <c r="R218" s="49">
        <f t="shared" si="74"/>
        <v>25023.411210904924</v>
      </c>
      <c r="S218" s="51">
        <f t="shared" si="75"/>
        <v>3.9645283669079716</v>
      </c>
    </row>
    <row r="219" spans="1:19" x14ac:dyDescent="0.25">
      <c r="A219" s="40">
        <v>44090</v>
      </c>
      <c r="B219" s="6">
        <f t="shared" si="63"/>
        <v>199</v>
      </c>
      <c r="C219" s="58">
        <f>$U$12</f>
        <v>0.7</v>
      </c>
      <c r="D219" s="42">
        <f t="shared" si="58"/>
        <v>-1071.0282051583422</v>
      </c>
      <c r="E219" s="42">
        <f t="shared" si="68"/>
        <v>8931754.6084150132</v>
      </c>
      <c r="F219" s="43">
        <f t="shared" si="59"/>
        <v>163.84586127409682</v>
      </c>
      <c r="G219" s="43">
        <f t="shared" si="76"/>
        <v>2346.7533762455623</v>
      </c>
      <c r="H219" s="44">
        <f t="shared" si="64"/>
        <v>194.40278007735509</v>
      </c>
      <c r="I219" s="44">
        <f t="shared" si="69"/>
        <v>2874.7139355825752</v>
      </c>
      <c r="J219" s="45">
        <f t="shared" si="65"/>
        <v>148.90617530584555</v>
      </c>
      <c r="K219" s="45">
        <f t="shared" si="70"/>
        <v>21864.194014220189</v>
      </c>
      <c r="L219" s="46">
        <f t="shared" si="66"/>
        <v>557.9171414888109</v>
      </c>
      <c r="M219" s="46">
        <f t="shared" si="71"/>
        <v>40835.162498385784</v>
      </c>
      <c r="N219" s="47">
        <f t="shared" si="67"/>
        <v>62699.356512605969</v>
      </c>
      <c r="O219" s="48">
        <f t="shared" si="62"/>
        <v>0.99270783537230367</v>
      </c>
      <c r="P219" s="48">
        <f t="shared" si="72"/>
        <v>628.80492432073095</v>
      </c>
      <c r="Q219" s="6">
        <f t="shared" si="73"/>
        <v>8999675.4322394468</v>
      </c>
      <c r="R219" s="49">
        <f t="shared" si="74"/>
        <v>25367.712874123496</v>
      </c>
      <c r="S219" s="51">
        <f t="shared" si="75"/>
        <v>3.9640556512885214</v>
      </c>
    </row>
    <row r="220" spans="1:19" x14ac:dyDescent="0.25">
      <c r="A220" s="40">
        <v>44091</v>
      </c>
      <c r="B220" s="6">
        <f t="shared" si="63"/>
        <v>200</v>
      </c>
      <c r="C220" s="58">
        <f t="shared" ref="C220:C233" si="77">$U$12</f>
        <v>0.7</v>
      </c>
      <c r="D220" s="42">
        <f t="shared" si="58"/>
        <v>-1149.7875443724836</v>
      </c>
      <c r="E220" s="42">
        <f t="shared" si="68"/>
        <v>8930604.8208706416</v>
      </c>
      <c r="F220" s="43">
        <f t="shared" si="59"/>
        <v>174.51341398471743</v>
      </c>
      <c r="G220" s="43">
        <f t="shared" si="76"/>
        <v>2521.2667902302796</v>
      </c>
      <c r="H220" s="44">
        <f t="shared" si="64"/>
        <v>209.38595725451896</v>
      </c>
      <c r="I220" s="44">
        <f t="shared" si="69"/>
        <v>3084.0998928370941</v>
      </c>
      <c r="J220" s="45">
        <f t="shared" si="65"/>
        <v>159.7063297545875</v>
      </c>
      <c r="K220" s="45">
        <f t="shared" si="70"/>
        <v>22023.900343974776</v>
      </c>
      <c r="L220" s="46">
        <f t="shared" si="66"/>
        <v>599.79359018847617</v>
      </c>
      <c r="M220" s="46">
        <f t="shared" si="71"/>
        <v>41434.956088574261</v>
      </c>
      <c r="N220" s="47">
        <f t="shared" si="67"/>
        <v>63458.856432549037</v>
      </c>
      <c r="O220" s="48">
        <f t="shared" si="62"/>
        <v>1.0647088650305834</v>
      </c>
      <c r="P220" s="48">
        <f t="shared" si="72"/>
        <v>629.86963318576159</v>
      </c>
      <c r="Q220" s="6">
        <f t="shared" si="73"/>
        <v>8999669.043986259</v>
      </c>
      <c r="R220" s="49">
        <f t="shared" si="74"/>
        <v>25737.86986999763</v>
      </c>
      <c r="S220" s="51">
        <f t="shared" si="75"/>
        <v>3.9635481706249265</v>
      </c>
    </row>
    <row r="221" spans="1:19" x14ac:dyDescent="0.25">
      <c r="A221" s="40">
        <v>44092</v>
      </c>
      <c r="B221" s="6">
        <f t="shared" si="63"/>
        <v>201</v>
      </c>
      <c r="C221" s="58">
        <f t="shared" si="77"/>
        <v>0.7</v>
      </c>
      <c r="D221" s="42">
        <f t="shared" si="58"/>
        <v>-1234.1647940329935</v>
      </c>
      <c r="E221" s="42">
        <f t="shared" si="68"/>
        <v>8929370.6560766082</v>
      </c>
      <c r="F221" s="43">
        <f t="shared" si="59"/>
        <v>186.36560848274758</v>
      </c>
      <c r="G221" s="43">
        <f t="shared" si="76"/>
        <v>2707.6323987130272</v>
      </c>
      <c r="H221" s="44">
        <f t="shared" si="64"/>
        <v>225.2102481840349</v>
      </c>
      <c r="I221" s="44">
        <f t="shared" si="69"/>
        <v>3309.3101410211289</v>
      </c>
      <c r="J221" s="45">
        <f t="shared" si="65"/>
        <v>171.33888293539411</v>
      </c>
      <c r="K221" s="45">
        <f t="shared" si="70"/>
        <v>22195.239226910169</v>
      </c>
      <c r="L221" s="46">
        <f t="shared" si="66"/>
        <v>644.39649911340132</v>
      </c>
      <c r="M221" s="46">
        <f t="shared" si="71"/>
        <v>42079.352587687659</v>
      </c>
      <c r="N221" s="47">
        <f t="shared" si="67"/>
        <v>64274.591814597828</v>
      </c>
      <c r="O221" s="48">
        <f t="shared" si="62"/>
        <v>1.142259219569294</v>
      </c>
      <c r="P221" s="48">
        <f t="shared" si="72"/>
        <v>631.01189240533085</v>
      </c>
      <c r="Q221" s="6">
        <f t="shared" si="73"/>
        <v>8999662.1904309392</v>
      </c>
      <c r="R221" s="49">
        <f t="shared" si="74"/>
        <v>26135.561260336628</v>
      </c>
      <c r="S221" s="51">
        <f t="shared" si="75"/>
        <v>3.963003446109723</v>
      </c>
    </row>
    <row r="222" spans="1:19" x14ac:dyDescent="0.25">
      <c r="A222" s="40">
        <v>44093</v>
      </c>
      <c r="B222" s="6">
        <f t="shared" si="63"/>
        <v>202</v>
      </c>
      <c r="C222" s="58">
        <f t="shared" si="77"/>
        <v>0.7</v>
      </c>
      <c r="D222" s="42">
        <f t="shared" si="58"/>
        <v>-1324.6006636354571</v>
      </c>
      <c r="E222" s="42">
        <f t="shared" si="68"/>
        <v>8928046.0554129723</v>
      </c>
      <c r="F222" s="43">
        <f t="shared" si="59"/>
        <v>199.35083559887426</v>
      </c>
      <c r="G222" s="43">
        <f t="shared" si="76"/>
        <v>2906.9832343119015</v>
      </c>
      <c r="H222" s="44">
        <f t="shared" si="64"/>
        <v>242.01659786841915</v>
      </c>
      <c r="I222" s="44">
        <f t="shared" si="69"/>
        <v>3551.3267388895479</v>
      </c>
      <c r="J222" s="45">
        <f t="shared" si="65"/>
        <v>183.85056339006272</v>
      </c>
      <c r="K222" s="45">
        <f t="shared" si="70"/>
        <v>22379.089790300233</v>
      </c>
      <c r="L222" s="46">
        <f t="shared" si="66"/>
        <v>692.02864424249844</v>
      </c>
      <c r="M222" s="46">
        <f t="shared" si="71"/>
        <v>42771.381231930158</v>
      </c>
      <c r="N222" s="47">
        <f t="shared" si="67"/>
        <v>65150.471022230391</v>
      </c>
      <c r="O222" s="48">
        <f t="shared" si="62"/>
        <v>1.225670422600418</v>
      </c>
      <c r="P222" s="48">
        <f t="shared" si="72"/>
        <v>632.23756282793124</v>
      </c>
      <c r="Q222" s="6">
        <f t="shared" si="73"/>
        <v>8999654.8364084046</v>
      </c>
      <c r="R222" s="49">
        <f t="shared" si="74"/>
        <v>26562.65409201771</v>
      </c>
      <c r="S222" s="51">
        <f t="shared" si="75"/>
        <v>3.9624188041373705</v>
      </c>
    </row>
    <row r="223" spans="1:19" x14ac:dyDescent="0.25">
      <c r="A223" s="40">
        <v>44094</v>
      </c>
      <c r="B223" s="6">
        <f t="shared" si="63"/>
        <v>203</v>
      </c>
      <c r="C223" s="58">
        <f t="shared" si="77"/>
        <v>0.7</v>
      </c>
      <c r="D223" s="42">
        <f t="shared" si="58"/>
        <v>-1421.5546519564098</v>
      </c>
      <c r="E223" s="42">
        <f t="shared" si="68"/>
        <v>8926624.5007610153</v>
      </c>
      <c r="F223" s="43">
        <f t="shared" si="59"/>
        <v>213.45772341120414</v>
      </c>
      <c r="G223" s="43">
        <f t="shared" si="76"/>
        <v>3120.4409577231054</v>
      </c>
      <c r="H223" s="44">
        <f t="shared" si="64"/>
        <v>259.92955035406368</v>
      </c>
      <c r="I223" s="44">
        <f t="shared" si="69"/>
        <v>3811.2562892436117</v>
      </c>
      <c r="J223" s="45">
        <f t="shared" si="65"/>
        <v>197.29592993830821</v>
      </c>
      <c r="K223" s="45">
        <f t="shared" si="70"/>
        <v>22576.385720238541</v>
      </c>
      <c r="L223" s="46">
        <f t="shared" si="66"/>
        <v>742.97961105530146</v>
      </c>
      <c r="M223" s="46">
        <f t="shared" si="71"/>
        <v>43514.360842985458</v>
      </c>
      <c r="N223" s="47">
        <f t="shared" si="67"/>
        <v>66090.746563224006</v>
      </c>
      <c r="O223" s="48">
        <f t="shared" si="62"/>
        <v>1.3153061995887214</v>
      </c>
      <c r="P223" s="48">
        <f t="shared" si="72"/>
        <v>633.55286902751993</v>
      </c>
      <c r="Q223" s="6">
        <f t="shared" si="73"/>
        <v>8999646.9445712063</v>
      </c>
      <c r="R223" s="49">
        <f t="shared" si="74"/>
        <v>27021.194878509672</v>
      </c>
      <c r="S223" s="51">
        <f t="shared" si="75"/>
        <v>3.9617913680988774</v>
      </c>
    </row>
    <row r="224" spans="1:19" x14ac:dyDescent="0.25">
      <c r="A224" s="40">
        <v>44095</v>
      </c>
      <c r="B224" s="6">
        <f t="shared" si="63"/>
        <v>204</v>
      </c>
      <c r="C224" s="58">
        <f t="shared" si="77"/>
        <v>0.7</v>
      </c>
      <c r="D224" s="42">
        <f t="shared" si="58"/>
        <v>-1525.5101650415106</v>
      </c>
      <c r="E224" s="42">
        <f t="shared" si="68"/>
        <v>8925098.990595974</v>
      </c>
      <c r="F224" s="43">
        <f t="shared" si="59"/>
        <v>228.70353326047984</v>
      </c>
      <c r="G224" s="43">
        <f t="shared" si="76"/>
        <v>3349.1444909835855</v>
      </c>
      <c r="H224" s="44">
        <f t="shared" si="64"/>
        <v>279.06463430162154</v>
      </c>
      <c r="I224" s="44">
        <f t="shared" si="69"/>
        <v>4090.3209235452332</v>
      </c>
      <c r="J224" s="45">
        <f t="shared" si="65"/>
        <v>211.73646051353398</v>
      </c>
      <c r="K224" s="45">
        <f t="shared" si="70"/>
        <v>22788.122180752074</v>
      </c>
      <c r="L224" s="46">
        <f t="shared" si="66"/>
        <v>797.53607854533391</v>
      </c>
      <c r="M224" s="46">
        <f t="shared" si="71"/>
        <v>44311.896921530788</v>
      </c>
      <c r="N224" s="47">
        <f t="shared" si="67"/>
        <v>67100.019102282866</v>
      </c>
      <c r="O224" s="48">
        <f t="shared" si="62"/>
        <v>1.4115764034235598</v>
      </c>
      <c r="P224" s="48">
        <f t="shared" si="72"/>
        <v>634.96444543094344</v>
      </c>
      <c r="Q224" s="6">
        <f t="shared" si="73"/>
        <v>8999638.4751127847</v>
      </c>
      <c r="R224" s="49">
        <f t="shared" si="74"/>
        <v>27513.40754972825</v>
      </c>
      <c r="S224" s="51">
        <f t="shared" si="75"/>
        <v>3.9611180478882164</v>
      </c>
    </row>
    <row r="225" spans="1:19" x14ac:dyDescent="0.25">
      <c r="A225" s="40">
        <v>44096</v>
      </c>
      <c r="B225" s="6">
        <f t="shared" si="63"/>
        <v>205</v>
      </c>
      <c r="C225" s="58">
        <f t="shared" si="77"/>
        <v>0.7</v>
      </c>
      <c r="D225" s="42">
        <f t="shared" si="58"/>
        <v>-1636.9786837015572</v>
      </c>
      <c r="E225" s="42">
        <f t="shared" si="68"/>
        <v>8923462.0119122732</v>
      </c>
      <c r="F225" s="43">
        <f t="shared" si="59"/>
        <v>245.12642770837874</v>
      </c>
      <c r="G225" s="43">
        <f t="shared" si="76"/>
        <v>3594.2709186919642</v>
      </c>
      <c r="H225" s="44">
        <f t="shared" si="64"/>
        <v>299.53346519698243</v>
      </c>
      <c r="I225" s="44">
        <f t="shared" si="69"/>
        <v>4389.8543887422156</v>
      </c>
      <c r="J225" s="45">
        <f t="shared" si="65"/>
        <v>227.2400513080685</v>
      </c>
      <c r="K225" s="45">
        <f t="shared" si="70"/>
        <v>23015.362232060143</v>
      </c>
      <c r="L225" s="46">
        <f t="shared" si="66"/>
        <v>855.98913743580476</v>
      </c>
      <c r="M225" s="46">
        <f t="shared" si="71"/>
        <v>45167.886058966593</v>
      </c>
      <c r="N225" s="47">
        <f t="shared" si="67"/>
        <v>68183.248291026743</v>
      </c>
      <c r="O225" s="48">
        <f t="shared" si="62"/>
        <v>1.5149336753871234</v>
      </c>
      <c r="P225" s="48">
        <f t="shared" si="72"/>
        <v>636.47937910633061</v>
      </c>
      <c r="Q225" s="6">
        <f t="shared" si="73"/>
        <v>8999629.3855107315</v>
      </c>
      <c r="R225" s="49">
        <f t="shared" si="74"/>
        <v>28041.69599990869</v>
      </c>
      <c r="S225" s="51">
        <f t="shared" si="75"/>
        <v>3.9603955275495268</v>
      </c>
    </row>
    <row r="226" spans="1:19" x14ac:dyDescent="0.25">
      <c r="A226" s="40">
        <v>44097</v>
      </c>
      <c r="B226" s="6">
        <f t="shared" si="63"/>
        <v>206</v>
      </c>
      <c r="C226" s="58">
        <f t="shared" si="77"/>
        <v>0.7</v>
      </c>
      <c r="D226" s="42">
        <f t="shared" si="58"/>
        <v>-1756.5033278302476</v>
      </c>
      <c r="E226" s="42">
        <f t="shared" si="68"/>
        <v>8921705.5085844435</v>
      </c>
      <c r="F226" s="43">
        <f t="shared" si="59"/>
        <v>262.78034863358721</v>
      </c>
      <c r="G226" s="43">
        <f t="shared" si="76"/>
        <v>3857.0512673255516</v>
      </c>
      <c r="H226" s="44">
        <f t="shared" si="64"/>
        <v>321.4473156411641</v>
      </c>
      <c r="I226" s="44">
        <f t="shared" si="69"/>
        <v>4711.3017043833797</v>
      </c>
      <c r="J226" s="45">
        <f t="shared" si="65"/>
        <v>243.88079937456754</v>
      </c>
      <c r="K226" s="45">
        <f t="shared" si="70"/>
        <v>23259.243031434711</v>
      </c>
      <c r="L226" s="46">
        <f t="shared" si="66"/>
        <v>918.6396322059461</v>
      </c>
      <c r="M226" s="46">
        <f t="shared" si="71"/>
        <v>46086.525691172537</v>
      </c>
      <c r="N226" s="47">
        <f t="shared" si="67"/>
        <v>69345.768722607245</v>
      </c>
      <c r="O226" s="48">
        <f t="shared" si="62"/>
        <v>1.6258719958304502</v>
      </c>
      <c r="P226" s="48">
        <f t="shared" si="72"/>
        <v>638.10525110216111</v>
      </c>
      <c r="Q226" s="6">
        <f t="shared" si="73"/>
        <v>8999619.6302787587</v>
      </c>
      <c r="R226" s="49">
        <f t="shared" si="74"/>
        <v>28608.649986920253</v>
      </c>
      <c r="S226" s="51">
        <f t="shared" si="75"/>
        <v>3.959620251337689</v>
      </c>
    </row>
    <row r="227" spans="1:19" x14ac:dyDescent="0.25">
      <c r="A227" s="40">
        <v>44098</v>
      </c>
      <c r="B227" s="6">
        <f t="shared" si="63"/>
        <v>207</v>
      </c>
      <c r="C227" s="58">
        <f t="shared" si="77"/>
        <v>0.7</v>
      </c>
      <c r="D227" s="42">
        <f t="shared" si="58"/>
        <v>-1884.6620518974712</v>
      </c>
      <c r="E227" s="42">
        <f t="shared" si="68"/>
        <v>8919820.846532546</v>
      </c>
      <c r="F227" s="43">
        <f t="shared" si="59"/>
        <v>281.73165508685224</v>
      </c>
      <c r="G227" s="43">
        <f t="shared" si="76"/>
        <v>4138.7829224124034</v>
      </c>
      <c r="H227" s="44">
        <f t="shared" si="64"/>
        <v>344.91965985215961</v>
      </c>
      <c r="I227" s="44">
        <f t="shared" si="69"/>
        <v>5056.2213642355391</v>
      </c>
      <c r="J227" s="45">
        <f t="shared" si="65"/>
        <v>261.73898357685442</v>
      </c>
      <c r="K227" s="45">
        <f t="shared" si="70"/>
        <v>23520.982015011567</v>
      </c>
      <c r="L227" s="46">
        <f t="shared" si="66"/>
        <v>985.80219403853062</v>
      </c>
      <c r="M227" s="46">
        <f t="shared" si="71"/>
        <v>47072.327885211067</v>
      </c>
      <c r="N227" s="47">
        <f t="shared" si="67"/>
        <v>70593.309900222637</v>
      </c>
      <c r="O227" s="48">
        <f t="shared" si="62"/>
        <v>1.7449265571790293</v>
      </c>
      <c r="P227" s="48">
        <f t="shared" si="72"/>
        <v>639.85017765934015</v>
      </c>
      <c r="Q227" s="6">
        <f t="shared" si="73"/>
        <v>8999609.160719417</v>
      </c>
      <c r="R227" s="49">
        <f t="shared" si="74"/>
        <v>29217.053556906445</v>
      </c>
      <c r="S227" s="51">
        <f t="shared" si="75"/>
        <v>3.958788408359311</v>
      </c>
    </row>
    <row r="228" spans="1:19" x14ac:dyDescent="0.25">
      <c r="A228" s="40">
        <v>44099</v>
      </c>
      <c r="B228" s="6">
        <f t="shared" si="63"/>
        <v>208</v>
      </c>
      <c r="C228" s="58">
        <f t="shared" si="77"/>
        <v>0.7</v>
      </c>
      <c r="D228" s="42">
        <f t="shared" si="58"/>
        <v>-2022.070629589042</v>
      </c>
      <c r="E228" s="42">
        <f t="shared" si="68"/>
        <v>8917798.7759029567</v>
      </c>
      <c r="F228" s="43">
        <f t="shared" si="59"/>
        <v>302.05694754752381</v>
      </c>
      <c r="G228" s="43">
        <f t="shared" si="76"/>
        <v>4440.8398699599275</v>
      </c>
      <c r="H228" s="44">
        <f t="shared" si="64"/>
        <v>370.06803320793119</v>
      </c>
      <c r="I228" s="44">
        <f t="shared" si="69"/>
        <v>5426.2893974434701</v>
      </c>
      <c r="J228" s="45">
        <f t="shared" si="65"/>
        <v>280.90118690197437</v>
      </c>
      <c r="K228" s="45">
        <f t="shared" si="70"/>
        <v>23801.883201913541</v>
      </c>
      <c r="L228" s="46">
        <f t="shared" si="66"/>
        <v>1057.8084144555337</v>
      </c>
      <c r="M228" s="46">
        <f t="shared" si="71"/>
        <v>48130.136299666599</v>
      </c>
      <c r="N228" s="47">
        <f t="shared" si="67"/>
        <v>71932.019501580144</v>
      </c>
      <c r="O228" s="48">
        <f t="shared" si="62"/>
        <v>1.8726745793464958</v>
      </c>
      <c r="P228" s="48">
        <f t="shared" si="72"/>
        <v>641.72285223868664</v>
      </c>
      <c r="Q228" s="6">
        <f t="shared" si="73"/>
        <v>8999597.9246719386</v>
      </c>
      <c r="R228" s="49">
        <f t="shared" si="74"/>
        <v>29869.895451595698</v>
      </c>
      <c r="S228" s="51">
        <f t="shared" si="75"/>
        <v>3.9578959158900444</v>
      </c>
    </row>
    <row r="229" spans="1:19" x14ac:dyDescent="0.25">
      <c r="A229" s="40">
        <v>44100</v>
      </c>
      <c r="B229" s="6">
        <f t="shared" si="63"/>
        <v>209</v>
      </c>
      <c r="C229" s="58">
        <f t="shared" si="77"/>
        <v>0.7</v>
      </c>
      <c r="D229" s="42">
        <f t="shared" si="58"/>
        <v>-2169.3855337541122</v>
      </c>
      <c r="E229" s="42">
        <f t="shared" si="68"/>
        <v>8915629.3903692029</v>
      </c>
      <c r="F229" s="43">
        <f t="shared" si="59"/>
        <v>323.8416916928436</v>
      </c>
      <c r="G229" s="43">
        <f t="shared" si="76"/>
        <v>4764.6815616527711</v>
      </c>
      <c r="H229" s="44">
        <f t="shared" si="64"/>
        <v>397.0154362301879</v>
      </c>
      <c r="I229" s="44">
        <f t="shared" si="69"/>
        <v>5823.3048336736583</v>
      </c>
      <c r="J229" s="45">
        <f t="shared" si="65"/>
        <v>301.46052208019279</v>
      </c>
      <c r="K229" s="45">
        <f t="shared" si="70"/>
        <v>24103.343723993734</v>
      </c>
      <c r="L229" s="46">
        <f t="shared" si="66"/>
        <v>1135.0094628676802</v>
      </c>
      <c r="M229" s="46">
        <f t="shared" si="71"/>
        <v>49265.145762534281</v>
      </c>
      <c r="N229" s="47">
        <f t="shared" si="67"/>
        <v>73368.489486528008</v>
      </c>
      <c r="O229" s="48">
        <f t="shared" si="62"/>
        <v>2.0097368138679519</v>
      </c>
      <c r="P229" s="48">
        <f t="shared" si="72"/>
        <v>643.73258905255454</v>
      </c>
      <c r="Q229" s="6">
        <f t="shared" si="73"/>
        <v>8999585.866251057</v>
      </c>
      <c r="R229" s="49">
        <f t="shared" si="74"/>
        <v>30570.381146719945</v>
      </c>
      <c r="S229" s="51">
        <f t="shared" si="75"/>
        <v>3.956938401416354</v>
      </c>
    </row>
    <row r="230" spans="1:19" x14ac:dyDescent="0.25">
      <c r="A230" s="40">
        <v>44101</v>
      </c>
      <c r="B230" s="6">
        <f t="shared" si="63"/>
        <v>210</v>
      </c>
      <c r="C230" s="58">
        <f t="shared" si="77"/>
        <v>0.7</v>
      </c>
      <c r="D230" s="42">
        <f t="shared" si="58"/>
        <v>-2327.3067824892087</v>
      </c>
      <c r="E230" s="42">
        <f t="shared" si="68"/>
        <v>8913302.0835867133</v>
      </c>
      <c r="F230" s="43">
        <f t="shared" si="59"/>
        <v>347.17938024390128</v>
      </c>
      <c r="G230" s="43">
        <f t="shared" si="76"/>
        <v>5111.8609418966726</v>
      </c>
      <c r="H230" s="44">
        <f t="shared" si="64"/>
        <v>425.89143725218759</v>
      </c>
      <c r="I230" s="44">
        <f t="shared" si="69"/>
        <v>6249.196270925846</v>
      </c>
      <c r="J230" s="45">
        <f t="shared" si="65"/>
        <v>323.51693520409214</v>
      </c>
      <c r="K230" s="45">
        <f t="shared" si="70"/>
        <v>24426.860659197828</v>
      </c>
      <c r="L230" s="46">
        <f t="shared" si="66"/>
        <v>1217.7783523808641</v>
      </c>
      <c r="M230" s="46">
        <f t="shared" si="71"/>
        <v>50482.924114915142</v>
      </c>
      <c r="N230" s="47">
        <f t="shared" si="67"/>
        <v>74909.784774112966</v>
      </c>
      <c r="O230" s="48">
        <f t="shared" si="62"/>
        <v>2.1567795680272805</v>
      </c>
      <c r="P230" s="48">
        <f t="shared" si="72"/>
        <v>645.88936862058188</v>
      </c>
      <c r="Q230" s="6">
        <f t="shared" si="73"/>
        <v>8999572.925573647</v>
      </c>
      <c r="R230" s="49">
        <f t="shared" si="74"/>
        <v>31321.946298744257</v>
      </c>
      <c r="S230" s="51">
        <f t="shared" si="75"/>
        <v>3.9559111834179346</v>
      </c>
    </row>
    <row r="231" spans="1:19" x14ac:dyDescent="0.25">
      <c r="A231" s="40">
        <v>44102</v>
      </c>
      <c r="B231" s="6">
        <f t="shared" si="63"/>
        <v>211</v>
      </c>
      <c r="C231" s="58">
        <f t="shared" si="77"/>
        <v>0.7</v>
      </c>
      <c r="D231" s="42">
        <f t="shared" si="58"/>
        <v>-2496.5807978686471</v>
      </c>
      <c r="E231" s="42">
        <f t="shared" si="68"/>
        <v>8910805.5027888454</v>
      </c>
      <c r="F231" s="43">
        <f t="shared" si="59"/>
        <v>372.17105578171822</v>
      </c>
      <c r="G231" s="43">
        <f t="shared" si="76"/>
        <v>5484.0319976783903</v>
      </c>
      <c r="H231" s="44">
        <f t="shared" si="64"/>
        <v>456.83307727219653</v>
      </c>
      <c r="I231" s="44">
        <f t="shared" si="69"/>
        <v>6706.0293481980425</v>
      </c>
      <c r="J231" s="45">
        <f t="shared" si="65"/>
        <v>347.17757060699142</v>
      </c>
      <c r="K231" s="45">
        <f t="shared" si="70"/>
        <v>24774.038229804821</v>
      </c>
      <c r="L231" s="46">
        <f t="shared" si="66"/>
        <v>1306.5119913834612</v>
      </c>
      <c r="M231" s="46">
        <f t="shared" si="71"/>
        <v>51789.436106298606</v>
      </c>
      <c r="N231" s="47">
        <f t="shared" si="67"/>
        <v>76563.47433610342</v>
      </c>
      <c r="O231" s="48">
        <f t="shared" si="62"/>
        <v>2.3145171373799429</v>
      </c>
      <c r="P231" s="48">
        <f t="shared" si="72"/>
        <v>648.20388575796187</v>
      </c>
      <c r="Q231" s="6">
        <f t="shared" si="73"/>
        <v>8999559.0384708252</v>
      </c>
      <c r="R231" s="49">
        <f t="shared" si="74"/>
        <v>32128.271463760822</v>
      </c>
      <c r="S231" s="51">
        <f t="shared" si="75"/>
        <v>3.9548092508860075</v>
      </c>
    </row>
    <row r="232" spans="1:19" x14ac:dyDescent="0.25">
      <c r="A232" s="40">
        <v>44103</v>
      </c>
      <c r="B232" s="6">
        <f t="shared" si="63"/>
        <v>212</v>
      </c>
      <c r="C232" s="58">
        <f t="shared" si="77"/>
        <v>0.7</v>
      </c>
      <c r="D232" s="42">
        <f t="shared" si="58"/>
        <v>-2678.0033068318685</v>
      </c>
      <c r="E232" s="42">
        <f t="shared" si="68"/>
        <v>8908127.4994820133</v>
      </c>
      <c r="F232" s="43">
        <f t="shared" si="59"/>
        <v>398.92507403045965</v>
      </c>
      <c r="G232" s="43">
        <f t="shared" si="76"/>
        <v>5882.95707170885</v>
      </c>
      <c r="H232" s="44">
        <f t="shared" si="64"/>
        <v>489.98564617710002</v>
      </c>
      <c r="I232" s="44">
        <f t="shared" si="69"/>
        <v>7196.0149943751421</v>
      </c>
      <c r="J232" s="45">
        <f t="shared" si="65"/>
        <v>372.55718601100239</v>
      </c>
      <c r="K232" s="45">
        <f t="shared" si="70"/>
        <v>25146.595415815824</v>
      </c>
      <c r="L232" s="46">
        <f t="shared" si="66"/>
        <v>1401.6331131728666</v>
      </c>
      <c r="M232" s="46">
        <f t="shared" si="71"/>
        <v>53191.069219471472</v>
      </c>
      <c r="N232" s="47">
        <f t="shared" si="67"/>
        <v>78337.664635287292</v>
      </c>
      <c r="O232" s="48">
        <f t="shared" si="62"/>
        <v>2.4837145734066821</v>
      </c>
      <c r="P232" s="48">
        <f t="shared" si="72"/>
        <v>650.68760033136857</v>
      </c>
      <c r="Q232" s="6">
        <f t="shared" si="73"/>
        <v>8999544.1361833848</v>
      </c>
      <c r="R232" s="49">
        <f t="shared" si="74"/>
        <v>32993.298010522332</v>
      </c>
      <c r="S232" s="51">
        <f t="shared" si="75"/>
        <v>3.9536272415594298</v>
      </c>
    </row>
    <row r="233" spans="1:19" x14ac:dyDescent="0.25">
      <c r="A233" s="40">
        <v>44104</v>
      </c>
      <c r="B233" s="6">
        <f t="shared" si="63"/>
        <v>213</v>
      </c>
      <c r="C233" s="58">
        <f t="shared" si="77"/>
        <v>0.7</v>
      </c>
      <c r="D233" s="42">
        <f t="shared" si="58"/>
        <v>-2872.4223015577682</v>
      </c>
      <c r="E233" s="42">
        <f t="shared" si="68"/>
        <v>8905255.0771804564</v>
      </c>
      <c r="F233" s="43">
        <f t="shared" si="59"/>
        <v>427.55702500344069</v>
      </c>
      <c r="G233" s="43">
        <f t="shared" si="76"/>
        <v>6310.5140967122907</v>
      </c>
      <c r="H233" s="44">
        <f t="shared" si="64"/>
        <v>525.50337624285226</v>
      </c>
      <c r="I233" s="44">
        <f t="shared" si="69"/>
        <v>7721.5183706179942</v>
      </c>
      <c r="J233" s="45">
        <f t="shared" si="65"/>
        <v>399.77861079861901</v>
      </c>
      <c r="K233" s="45">
        <f t="shared" si="70"/>
        <v>25546.374026614441</v>
      </c>
      <c r="L233" s="46">
        <f t="shared" si="66"/>
        <v>1503.5921450809112</v>
      </c>
      <c r="M233" s="46">
        <f t="shared" si="71"/>
        <v>54694.661364552383</v>
      </c>
      <c r="N233" s="47">
        <f t="shared" si="67"/>
        <v>80241.035391166821</v>
      </c>
      <c r="O233" s="48">
        <f t="shared" si="62"/>
        <v>2.66519073865746</v>
      </c>
      <c r="P233" s="48">
        <f t="shared" si="72"/>
        <v>653.352791070026</v>
      </c>
      <c r="Q233" s="6">
        <f t="shared" si="73"/>
        <v>8999528.1450389531</v>
      </c>
      <c r="R233" s="49">
        <f t="shared" si="74"/>
        <v>33921.245188302462</v>
      </c>
      <c r="S233" s="51">
        <f t="shared" si="75"/>
        <v>3.952359418852645</v>
      </c>
    </row>
    <row r="234" spans="1:19" x14ac:dyDescent="0.25">
      <c r="A234" s="56">
        <v>44105</v>
      </c>
      <c r="B234" s="6">
        <f t="shared" si="63"/>
        <v>214</v>
      </c>
      <c r="C234" s="58">
        <f t="shared" ref="C234:C248" si="78">$U$13</f>
        <v>0.65</v>
      </c>
      <c r="D234" s="42">
        <f t="shared" ref="D234:D297" si="79">-$D$13*$D$7*C227*(I233+G233)*E233/$D$3</f>
        <v>-3080.7410675943479</v>
      </c>
      <c r="E234" s="42">
        <f t="shared" si="68"/>
        <v>8902174.3361128625</v>
      </c>
      <c r="F234" s="43">
        <f t="shared" ref="F234:F297" si="80">$D$13*($D$7*C227*(I233+G233)*E233/$D$3-(1/(1-$D$10)*G233/$D$8))</f>
        <v>458.1897546749542</v>
      </c>
      <c r="G234" s="43">
        <f t="shared" si="76"/>
        <v>6768.7038513872449</v>
      </c>
      <c r="H234" s="44">
        <f t="shared" si="64"/>
        <v>563.55008294937124</v>
      </c>
      <c r="I234" s="44">
        <f t="shared" si="69"/>
        <v>8285.0684535673645</v>
      </c>
      <c r="J234" s="45">
        <f t="shared" si="65"/>
        <v>428.97324281211081</v>
      </c>
      <c r="K234" s="45">
        <f t="shared" si="70"/>
        <v>25975.347269426551</v>
      </c>
      <c r="L234" s="46">
        <f t="shared" si="66"/>
        <v>1612.869057445427</v>
      </c>
      <c r="M234" s="46">
        <f t="shared" si="71"/>
        <v>56307.530421997813</v>
      </c>
      <c r="N234" s="47">
        <f t="shared" si="67"/>
        <v>82282.877691424364</v>
      </c>
      <c r="O234" s="48">
        <f t="shared" si="62"/>
        <v>2.859821618747405</v>
      </c>
      <c r="P234" s="48">
        <f t="shared" si="72"/>
        <v>656.21261268877345</v>
      </c>
      <c r="Q234" s="6">
        <f t="shared" si="73"/>
        <v>8999510.9861092418</v>
      </c>
      <c r="R234" s="49">
        <f t="shared" si="74"/>
        <v>34916.62833568269</v>
      </c>
      <c r="S234" s="51">
        <f t="shared" si="75"/>
        <v>3.6687853869139344</v>
      </c>
    </row>
    <row r="235" spans="1:19" x14ac:dyDescent="0.25">
      <c r="A235" s="56">
        <v>44106</v>
      </c>
      <c r="B235" s="6">
        <f t="shared" si="63"/>
        <v>215</v>
      </c>
      <c r="C235" s="58">
        <f t="shared" si="78"/>
        <v>0.65</v>
      </c>
      <c r="D235" s="42">
        <f t="shared" si="79"/>
        <v>-3303.9212809072769</v>
      </c>
      <c r="E235" s="42">
        <f t="shared" si="68"/>
        <v>8898870.414831955</v>
      </c>
      <c r="F235" s="43">
        <f t="shared" si="80"/>
        <v>490.95344656452562</v>
      </c>
      <c r="G235" s="43">
        <f t="shared" si="76"/>
        <v>7259.6572979517705</v>
      </c>
      <c r="H235" s="44">
        <f t="shared" si="64"/>
        <v>604.29977223806713</v>
      </c>
      <c r="I235" s="44">
        <f t="shared" si="69"/>
        <v>8889.3682258054323</v>
      </c>
      <c r="J235" s="45">
        <f t="shared" si="65"/>
        <v>460.28158075374245</v>
      </c>
      <c r="K235" s="45">
        <f t="shared" si="70"/>
        <v>26435.628850180292</v>
      </c>
      <c r="L235" s="46">
        <f t="shared" si="66"/>
        <v>1729.9752181207919</v>
      </c>
      <c r="M235" s="46">
        <f t="shared" si="71"/>
        <v>58037.505640118608</v>
      </c>
      <c r="N235" s="47">
        <f t="shared" si="67"/>
        <v>84473.134490298893</v>
      </c>
      <c r="O235" s="48">
        <f t="shared" si="62"/>
        <v>3.0685438716916162</v>
      </c>
      <c r="P235" s="48">
        <f t="shared" si="72"/>
        <v>659.28115656046509</v>
      </c>
      <c r="Q235" s="6">
        <f t="shared" si="73"/>
        <v>8999492.5748460125</v>
      </c>
      <c r="R235" s="49">
        <f t="shared" si="74"/>
        <v>35984.278232546189</v>
      </c>
      <c r="S235" s="51">
        <f t="shared" si="75"/>
        <v>3.6674312698274525</v>
      </c>
    </row>
    <row r="236" spans="1:19" x14ac:dyDescent="0.25">
      <c r="A236" s="56">
        <v>44107</v>
      </c>
      <c r="B236" s="6">
        <f t="shared" si="63"/>
        <v>216</v>
      </c>
      <c r="C236" s="58">
        <f t="shared" si="78"/>
        <v>0.65</v>
      </c>
      <c r="D236" s="42">
        <f t="shared" si="79"/>
        <v>-3542.9861690627445</v>
      </c>
      <c r="E236" s="42">
        <f t="shared" si="68"/>
        <v>8895327.4286628924</v>
      </c>
      <c r="F236" s="43">
        <f t="shared" si="80"/>
        <v>525.98573355032067</v>
      </c>
      <c r="G236" s="43">
        <f t="shared" si="76"/>
        <v>7785.6430315020916</v>
      </c>
      <c r="H236" s="44">
        <f t="shared" si="64"/>
        <v>647.9372257368583</v>
      </c>
      <c r="I236" s="44">
        <f t="shared" si="69"/>
        <v>9537.30545154229</v>
      </c>
      <c r="J236" s="45">
        <f t="shared" si="65"/>
        <v>493.85379032252399</v>
      </c>
      <c r="K236" s="45">
        <f t="shared" si="70"/>
        <v>26929.482640502814</v>
      </c>
      <c r="L236" s="46">
        <f t="shared" si="66"/>
        <v>1855.4552678401408</v>
      </c>
      <c r="M236" s="46">
        <f t="shared" si="71"/>
        <v>59892.960907958746</v>
      </c>
      <c r="N236" s="47">
        <f t="shared" si="67"/>
        <v>86822.443548461568</v>
      </c>
      <c r="O236" s="48">
        <f t="shared" si="62"/>
        <v>3.2923586021501601</v>
      </c>
      <c r="P236" s="48">
        <f t="shared" si="72"/>
        <v>662.57351516261531</v>
      </c>
      <c r="Q236" s="6">
        <f t="shared" si="73"/>
        <v>8999472.8206943981</v>
      </c>
      <c r="R236" s="49">
        <f t="shared" si="74"/>
        <v>37129.36160720772</v>
      </c>
      <c r="S236" s="51">
        <f t="shared" si="75"/>
        <v>3.6659791698356567</v>
      </c>
    </row>
    <row r="237" spans="1:19" x14ac:dyDescent="0.25">
      <c r="A237" s="56">
        <v>44108</v>
      </c>
      <c r="B237" s="6">
        <f t="shared" si="63"/>
        <v>217</v>
      </c>
      <c r="C237" s="58">
        <f t="shared" si="78"/>
        <v>0.65</v>
      </c>
      <c r="D237" s="42">
        <f t="shared" si="79"/>
        <v>-3799.0237264092743</v>
      </c>
      <c r="E237" s="42">
        <f t="shared" si="68"/>
        <v>8891528.4049364831</v>
      </c>
      <c r="F237" s="43">
        <f t="shared" si="80"/>
        <v>563.43181721359997</v>
      </c>
      <c r="G237" s="43">
        <f t="shared" si="76"/>
        <v>8349.0748487156925</v>
      </c>
      <c r="H237" s="44">
        <f t="shared" si="64"/>
        <v>694.65857006233568</v>
      </c>
      <c r="I237" s="44">
        <f t="shared" si="69"/>
        <v>10231.964021604626</v>
      </c>
      <c r="J237" s="45">
        <f t="shared" si="65"/>
        <v>529.85030286346057</v>
      </c>
      <c r="K237" s="45">
        <f t="shared" si="70"/>
        <v>27459.332943366277</v>
      </c>
      <c r="L237" s="46">
        <f t="shared" si="66"/>
        <v>1989.8890241553399</v>
      </c>
      <c r="M237" s="46">
        <f t="shared" si="71"/>
        <v>61882.849932114084</v>
      </c>
      <c r="N237" s="47">
        <f t="shared" si="67"/>
        <v>89342.182875480357</v>
      </c>
      <c r="O237" s="48">
        <f t="shared" si="62"/>
        <v>3.5323353524230701</v>
      </c>
      <c r="P237" s="48">
        <f t="shared" si="72"/>
        <v>666.10585051503836</v>
      </c>
      <c r="Q237" s="6">
        <f t="shared" si="73"/>
        <v>8999451.6266822834</v>
      </c>
      <c r="R237" s="49">
        <f t="shared" si="74"/>
        <v>38357.402815485941</v>
      </c>
      <c r="S237" s="51">
        <f t="shared" si="75"/>
        <v>3.6644221302655571</v>
      </c>
    </row>
    <row r="238" spans="1:19" x14ac:dyDescent="0.25">
      <c r="A238" s="56">
        <v>44109</v>
      </c>
      <c r="B238" s="6">
        <f t="shared" si="63"/>
        <v>218</v>
      </c>
      <c r="C238" s="58">
        <f t="shared" si="78"/>
        <v>0.65</v>
      </c>
      <c r="D238" s="42">
        <f t="shared" si="79"/>
        <v>-4073.1899679726839</v>
      </c>
      <c r="E238" s="42">
        <f t="shared" si="68"/>
        <v>8887455.21496851</v>
      </c>
      <c r="F238" s="43">
        <f t="shared" si="80"/>
        <v>603.44457629862973</v>
      </c>
      <c r="G238" s="43">
        <f t="shared" si="76"/>
        <v>8952.5194250143213</v>
      </c>
      <c r="H238" s="44">
        <f t="shared" si="64"/>
        <v>744.67183232402124</v>
      </c>
      <c r="I238" s="44">
        <f t="shared" si="69"/>
        <v>10976.635853928648</v>
      </c>
      <c r="J238" s="45">
        <f t="shared" si="65"/>
        <v>568.44244564470148</v>
      </c>
      <c r="K238" s="45">
        <f t="shared" si="70"/>
        <v>28027.775389010978</v>
      </c>
      <c r="L238" s="46">
        <f t="shared" si="66"/>
        <v>2133.8934158795432</v>
      </c>
      <c r="M238" s="46">
        <f t="shared" si="71"/>
        <v>64016.74334799363</v>
      </c>
      <c r="N238" s="47">
        <f t="shared" si="67"/>
        <v>92044.518737004604</v>
      </c>
      <c r="O238" s="48">
        <f t="shared" si="62"/>
        <v>3.7896163042980096</v>
      </c>
      <c r="P238" s="48">
        <f t="shared" si="72"/>
        <v>669.89546681933632</v>
      </c>
      <c r="Q238" s="6">
        <f t="shared" si="73"/>
        <v>8999428.8889844567</v>
      </c>
      <c r="R238" s="49">
        <f t="shared" si="74"/>
        <v>39674.306709758959</v>
      </c>
      <c r="S238" s="51">
        <f t="shared" si="75"/>
        <v>3.6627527205802939</v>
      </c>
    </row>
    <row r="239" spans="1:19" x14ac:dyDescent="0.25">
      <c r="A239" s="56">
        <v>44110</v>
      </c>
      <c r="B239" s="6">
        <f t="shared" si="63"/>
        <v>219</v>
      </c>
      <c r="C239" s="58">
        <f t="shared" si="78"/>
        <v>0.65</v>
      </c>
      <c r="D239" s="42">
        <f t="shared" si="79"/>
        <v>-4366.7122015380282</v>
      </c>
      <c r="E239" s="42">
        <f t="shared" si="68"/>
        <v>8883088.5027669724</v>
      </c>
      <c r="F239" s="43">
        <f t="shared" si="80"/>
        <v>646.18464828532342</v>
      </c>
      <c r="G239" s="43">
        <f t="shared" si="76"/>
        <v>9598.7040732996447</v>
      </c>
      <c r="H239" s="44">
        <f t="shared" si="64"/>
        <v>798.19748088641404</v>
      </c>
      <c r="I239" s="44">
        <f t="shared" si="69"/>
        <v>11774.833334815063</v>
      </c>
      <c r="J239" s="45">
        <f t="shared" si="65"/>
        <v>609.81310299603604</v>
      </c>
      <c r="K239" s="45">
        <f t="shared" si="70"/>
        <v>28637.588492007013</v>
      </c>
      <c r="L239" s="46">
        <f t="shared" si="66"/>
        <v>2288.1244452504134</v>
      </c>
      <c r="M239" s="46">
        <f t="shared" si="71"/>
        <v>66304.867793244048</v>
      </c>
      <c r="N239" s="47">
        <f t="shared" si="67"/>
        <v>94942.456285251057</v>
      </c>
      <c r="O239" s="48">
        <f t="shared" si="62"/>
        <v>4.0654206866402403</v>
      </c>
      <c r="P239" s="48">
        <f t="shared" si="72"/>
        <v>673.96088750597653</v>
      </c>
      <c r="Q239" s="6">
        <f t="shared" si="73"/>
        <v>8999404.4964603372</v>
      </c>
      <c r="R239" s="49">
        <f t="shared" si="74"/>
        <v>41086.38271432805</v>
      </c>
      <c r="S239" s="51">
        <f t="shared" si="75"/>
        <v>3.6609630071490846</v>
      </c>
    </row>
    <row r="240" spans="1:19" x14ac:dyDescent="0.25">
      <c r="A240" s="56">
        <v>44111</v>
      </c>
      <c r="B240" s="6">
        <f t="shared" si="63"/>
        <v>220</v>
      </c>
      <c r="C240" s="58">
        <f t="shared" si="78"/>
        <v>0.65</v>
      </c>
      <c r="D240" s="42">
        <f t="shared" si="79"/>
        <v>-4680.8922918434992</v>
      </c>
      <c r="E240" s="42">
        <f t="shared" si="68"/>
        <v>8878407.6104751285</v>
      </c>
      <c r="F240" s="43">
        <f t="shared" si="80"/>
        <v>691.82046917351681</v>
      </c>
      <c r="G240" s="43">
        <f t="shared" si="76"/>
        <v>10290.524542473162</v>
      </c>
      <c r="H240" s="44">
        <f t="shared" si="64"/>
        <v>855.4689479386285</v>
      </c>
      <c r="I240" s="44">
        <f t="shared" si="69"/>
        <v>12630.302282753692</v>
      </c>
      <c r="J240" s="45">
        <f t="shared" si="65"/>
        <v>654.15740748972576</v>
      </c>
      <c r="K240" s="45">
        <f t="shared" si="70"/>
        <v>29291.745899496738</v>
      </c>
      <c r="L240" s="46">
        <f t="shared" si="66"/>
        <v>2453.2791709420389</v>
      </c>
      <c r="M240" s="46">
        <f t="shared" si="71"/>
        <v>68758.146964186089</v>
      </c>
      <c r="N240" s="47">
        <f t="shared" si="67"/>
        <v>98049.89286368282</v>
      </c>
      <c r="O240" s="48">
        <f t="shared" si="62"/>
        <v>4.361049383264838</v>
      </c>
      <c r="P240" s="48">
        <f t="shared" si="72"/>
        <v>678.32193688924133</v>
      </c>
      <c r="Q240" s="6">
        <f t="shared" si="73"/>
        <v>8999378.3301640395</v>
      </c>
      <c r="R240" s="49">
        <f t="shared" si="74"/>
        <v>42600.370119139669</v>
      </c>
      <c r="S240" s="51">
        <f t="shared" si="75"/>
        <v>3.6590445226777102</v>
      </c>
    </row>
    <row r="241" spans="1:19" x14ac:dyDescent="0.25">
      <c r="A241" s="56">
        <v>44112</v>
      </c>
      <c r="B241" s="6">
        <f t="shared" si="63"/>
        <v>221</v>
      </c>
      <c r="C241" s="58">
        <f t="shared" si="78"/>
        <v>0.65</v>
      </c>
      <c r="D241" s="42">
        <f t="shared" si="79"/>
        <v>-4658.7448930123555</v>
      </c>
      <c r="E241" s="42">
        <f t="shared" si="68"/>
        <v>8873748.8655821159</v>
      </c>
      <c r="F241" s="43">
        <f t="shared" si="80"/>
        <v>382.16326497156115</v>
      </c>
      <c r="G241" s="43">
        <f t="shared" si="76"/>
        <v>10672.687807444723</v>
      </c>
      <c r="H241" s="44">
        <f t="shared" si="64"/>
        <v>916.73312823660376</v>
      </c>
      <c r="I241" s="44">
        <f t="shared" si="69"/>
        <v>13547.035410990295</v>
      </c>
      <c r="J241" s="45">
        <f t="shared" si="65"/>
        <v>701.68346015298289</v>
      </c>
      <c r="K241" s="45">
        <f t="shared" si="70"/>
        <v>29993.429359649723</v>
      </c>
      <c r="L241" s="46">
        <f t="shared" si="66"/>
        <v>2630.097701245089</v>
      </c>
      <c r="M241" s="46">
        <f t="shared" si="71"/>
        <v>71388.244665431179</v>
      </c>
      <c r="N241" s="47">
        <f t="shared" si="67"/>
        <v>101381.67402508089</v>
      </c>
      <c r="O241" s="48">
        <f t="shared" si="62"/>
        <v>4.6778897343532186</v>
      </c>
      <c r="P241" s="48">
        <f t="shared" si="72"/>
        <v>682.99982662359457</v>
      </c>
      <c r="Q241" s="6">
        <f t="shared" si="73"/>
        <v>8999350.2628256325</v>
      </c>
      <c r="R241" s="49">
        <f t="shared" si="74"/>
        <v>44223.464597263606</v>
      </c>
      <c r="S241" s="51">
        <f t="shared" si="75"/>
        <v>3.657135927191236</v>
      </c>
    </row>
    <row r="242" spans="1:19" x14ac:dyDescent="0.25">
      <c r="A242" s="56">
        <v>44113</v>
      </c>
      <c r="B242" s="6">
        <f t="shared" si="63"/>
        <v>222</v>
      </c>
      <c r="C242" s="58">
        <f t="shared" si="78"/>
        <v>0.65</v>
      </c>
      <c r="D242" s="42">
        <f t="shared" si="79"/>
        <v>-4920.1674033850859</v>
      </c>
      <c r="E242" s="42">
        <f t="shared" si="68"/>
        <v>8868828.6981787309</v>
      </c>
      <c r="F242" s="43">
        <f t="shared" si="80"/>
        <v>484.76467821325332</v>
      </c>
      <c r="G242" s="43">
        <f t="shared" si="76"/>
        <v>11157.452485657977</v>
      </c>
      <c r="H242" s="44">
        <f t="shared" si="64"/>
        <v>924.91244766727198</v>
      </c>
      <c r="I242" s="44">
        <f t="shared" si="69"/>
        <v>14471.947858657566</v>
      </c>
      <c r="J242" s="45">
        <f t="shared" si="65"/>
        <v>752.61307838834966</v>
      </c>
      <c r="K242" s="45">
        <f t="shared" si="70"/>
        <v>30746.042438038072</v>
      </c>
      <c r="L242" s="46">
        <f t="shared" si="66"/>
        <v>2727.7726759806769</v>
      </c>
      <c r="M242" s="46">
        <f t="shared" si="71"/>
        <v>74116.017341411862</v>
      </c>
      <c r="N242" s="47">
        <f t="shared" si="67"/>
        <v>104862.05977944993</v>
      </c>
      <c r="O242" s="48">
        <f t="shared" si="62"/>
        <v>5.0174205225889974</v>
      </c>
      <c r="P242" s="48">
        <f t="shared" si="72"/>
        <v>688.01724714618354</v>
      </c>
      <c r="Q242" s="6">
        <f t="shared" si="73"/>
        <v>8999320.1583024971</v>
      </c>
      <c r="R242" s="49">
        <f t="shared" si="74"/>
        <v>45906.007543841821</v>
      </c>
      <c r="S242" s="51">
        <f t="shared" si="75"/>
        <v>3.655120406881899</v>
      </c>
    </row>
    <row r="243" spans="1:19" x14ac:dyDescent="0.25">
      <c r="A243" s="56">
        <v>44114</v>
      </c>
      <c r="B243" s="6">
        <f t="shared" si="63"/>
        <v>223</v>
      </c>
      <c r="C243" s="58">
        <f t="shared" si="78"/>
        <v>0.65</v>
      </c>
      <c r="D243" s="42">
        <f t="shared" si="79"/>
        <v>-5203.6524394581129</v>
      </c>
      <c r="E243" s="42">
        <f t="shared" si="68"/>
        <v>8863625.0457392726</v>
      </c>
      <c r="F243" s="43">
        <f t="shared" si="80"/>
        <v>566.78906879505757</v>
      </c>
      <c r="G243" s="43">
        <f t="shared" si="76"/>
        <v>11724.241554453034</v>
      </c>
      <c r="H243" s="44">
        <f t="shared" si="64"/>
        <v>949.0354103161726</v>
      </c>
      <c r="I243" s="44">
        <f t="shared" si="69"/>
        <v>15420.983268973738</v>
      </c>
      <c r="J243" s="45">
        <f t="shared" si="65"/>
        <v>803.99710325875367</v>
      </c>
      <c r="K243" s="45">
        <f t="shared" si="70"/>
        <v>31550.039541296825</v>
      </c>
      <c r="L243" s="46">
        <f t="shared" si="66"/>
        <v>2851.6709729577792</v>
      </c>
      <c r="M243" s="46">
        <f t="shared" si="71"/>
        <v>76967.688314369647</v>
      </c>
      <c r="N243" s="47">
        <f t="shared" si="67"/>
        <v>108517.72785566647</v>
      </c>
      <c r="O243" s="48">
        <f t="shared" si="62"/>
        <v>5.3599806883916905</v>
      </c>
      <c r="P243" s="48">
        <f t="shared" si="72"/>
        <v>693.37722783457525</v>
      </c>
      <c r="Q243" s="6">
        <f t="shared" si="73"/>
        <v>8999287.9984183647</v>
      </c>
      <c r="R243" s="49">
        <f t="shared" si="74"/>
        <v>47664.400038105137</v>
      </c>
      <c r="S243" s="51">
        <f t="shared" si="75"/>
        <v>3.6529888739998198</v>
      </c>
    </row>
    <row r="244" spans="1:19" x14ac:dyDescent="0.25">
      <c r="A244" s="56">
        <v>44115</v>
      </c>
      <c r="B244" s="6">
        <f t="shared" si="63"/>
        <v>224</v>
      </c>
      <c r="C244" s="58">
        <f t="shared" si="78"/>
        <v>0.65</v>
      </c>
      <c r="D244" s="42">
        <f t="shared" si="79"/>
        <v>-5508.1833605572492</v>
      </c>
      <c r="E244" s="42">
        <f t="shared" si="68"/>
        <v>8858116.8623787146</v>
      </c>
      <c r="F244" s="43">
        <f t="shared" si="80"/>
        <v>635.77128597936553</v>
      </c>
      <c r="G244" s="43">
        <f t="shared" si="76"/>
        <v>12360.012840432399</v>
      </c>
      <c r="H244" s="44">
        <f t="shared" si="64"/>
        <v>984.88850428289186</v>
      </c>
      <c r="I244" s="44">
        <f t="shared" si="69"/>
        <v>16405.871773256629</v>
      </c>
      <c r="J244" s="45">
        <f t="shared" si="65"/>
        <v>856.72129272076324</v>
      </c>
      <c r="K244" s="45">
        <f t="shared" si="70"/>
        <v>32406.760834017587</v>
      </c>
      <c r="L244" s="46">
        <f t="shared" si="66"/>
        <v>2996.5334258653984</v>
      </c>
      <c r="M244" s="46">
        <f t="shared" si="71"/>
        <v>79964.221740235051</v>
      </c>
      <c r="N244" s="47">
        <f t="shared" si="67"/>
        <v>112370.98257425264</v>
      </c>
      <c r="O244" s="48">
        <f t="shared" si="62"/>
        <v>5.711475284805088</v>
      </c>
      <c r="P244" s="48">
        <f t="shared" si="72"/>
        <v>699.08870311938028</v>
      </c>
      <c r="Q244" s="6">
        <f t="shared" si="73"/>
        <v>8999253.7295666561</v>
      </c>
      <c r="R244" s="49">
        <f t="shared" si="74"/>
        <v>49511.721310393594</v>
      </c>
      <c r="S244" s="51">
        <f t="shared" si="75"/>
        <v>3.6507326738589958</v>
      </c>
    </row>
    <row r="245" spans="1:19" x14ac:dyDescent="0.25">
      <c r="A245" s="56">
        <v>44116</v>
      </c>
      <c r="B245" s="6">
        <f t="shared" si="63"/>
        <v>225</v>
      </c>
      <c r="C245" s="58">
        <f t="shared" si="78"/>
        <v>0.65</v>
      </c>
      <c r="D245" s="42">
        <f t="shared" si="79"/>
        <v>-5833.4127909156978</v>
      </c>
      <c r="E245" s="42">
        <f t="shared" si="68"/>
        <v>8852283.4495877996</v>
      </c>
      <c r="F245" s="43">
        <f t="shared" si="80"/>
        <v>696.78407800872719</v>
      </c>
      <c r="G245" s="43">
        <f t="shared" si="76"/>
        <v>13056.796918441127</v>
      </c>
      <c r="H245" s="44">
        <f t="shared" si="64"/>
        <v>1029.7072409032453</v>
      </c>
      <c r="I245" s="44">
        <f t="shared" si="69"/>
        <v>17435.579014159874</v>
      </c>
      <c r="J245" s="45">
        <f t="shared" si="65"/>
        <v>911.43732073647936</v>
      </c>
      <c r="K245" s="45">
        <f t="shared" si="70"/>
        <v>33318.198154754064</v>
      </c>
      <c r="L245" s="46">
        <f t="shared" si="66"/>
        <v>3159.0266584377869</v>
      </c>
      <c r="M245" s="46">
        <f t="shared" si="71"/>
        <v>83123.248398672833</v>
      </c>
      <c r="N245" s="47">
        <f t="shared" si="67"/>
        <v>116441.4465534269</v>
      </c>
      <c r="O245" s="48">
        <f t="shared" si="62"/>
        <v>6.076248804909862</v>
      </c>
      <c r="P245" s="48">
        <f t="shared" si="72"/>
        <v>705.16495192429011</v>
      </c>
      <c r="Q245" s="6">
        <f t="shared" si="73"/>
        <v>8999217.2720738277</v>
      </c>
      <c r="R245" s="49">
        <f t="shared" si="74"/>
        <v>51458.942120838226</v>
      </c>
      <c r="S245" s="51">
        <f t="shared" si="75"/>
        <v>3.6483433051517111</v>
      </c>
    </row>
    <row r="246" spans="1:19" x14ac:dyDescent="0.25">
      <c r="A246" s="56">
        <v>44117</v>
      </c>
      <c r="B246" s="6">
        <f t="shared" si="63"/>
        <v>226</v>
      </c>
      <c r="C246" s="58">
        <f t="shared" si="78"/>
        <v>0.65</v>
      </c>
      <c r="D246" s="42">
        <f t="shared" si="79"/>
        <v>-6179.4546164329531</v>
      </c>
      <c r="E246" s="42">
        <f t="shared" si="68"/>
        <v>8846103.9949713666</v>
      </c>
      <c r="F246" s="43">
        <f t="shared" si="80"/>
        <v>753.25329967819926</v>
      </c>
      <c r="G246" s="43">
        <f t="shared" si="76"/>
        <v>13810.050218119326</v>
      </c>
      <c r="H246" s="44">
        <f t="shared" si="64"/>
        <v>1081.6984972435653</v>
      </c>
      <c r="I246" s="44">
        <f t="shared" si="69"/>
        <v>18517.277511403438</v>
      </c>
      <c r="J246" s="45">
        <f t="shared" si="65"/>
        <v>968.64327856443742</v>
      </c>
      <c r="K246" s="45">
        <f t="shared" si="70"/>
        <v>34286.841433318499</v>
      </c>
      <c r="L246" s="46">
        <f t="shared" si="66"/>
        <v>3337.1138098041738</v>
      </c>
      <c r="M246" s="46">
        <f t="shared" si="71"/>
        <v>86460.362208477003</v>
      </c>
      <c r="N246" s="47">
        <f t="shared" si="67"/>
        <v>120747.2036417955</v>
      </c>
      <c r="O246" s="48">
        <f t="shared" si="62"/>
        <v>6.4576218570962496</v>
      </c>
      <c r="P246" s="48">
        <f t="shared" si="72"/>
        <v>711.62257378138634</v>
      </c>
      <c r="Q246" s="6">
        <f t="shared" si="73"/>
        <v>8999178.5263426844</v>
      </c>
      <c r="R246" s="49">
        <f t="shared" si="74"/>
        <v>53515.741518503324</v>
      </c>
      <c r="S246" s="51">
        <f t="shared" si="75"/>
        <v>3.6458122272948383</v>
      </c>
    </row>
    <row r="247" spans="1:19" x14ac:dyDescent="0.25">
      <c r="A247" s="56">
        <v>44118</v>
      </c>
      <c r="B247" s="6">
        <f t="shared" si="63"/>
        <v>227</v>
      </c>
      <c r="C247" s="58">
        <f t="shared" si="78"/>
        <v>0.65</v>
      </c>
      <c r="D247" s="42">
        <f t="shared" si="79"/>
        <v>-6546.7448720327111</v>
      </c>
      <c r="E247" s="42">
        <f t="shared" si="68"/>
        <v>8839557.250099333</v>
      </c>
      <c r="F247" s="43">
        <f t="shared" si="80"/>
        <v>807.50322294416037</v>
      </c>
      <c r="G247" s="43">
        <f t="shared" si="76"/>
        <v>14617.553441063486</v>
      </c>
      <c r="H247" s="44">
        <f t="shared" si="64"/>
        <v>1139.7208897957826</v>
      </c>
      <c r="I247" s="44">
        <f t="shared" si="69"/>
        <v>19656.99840119922</v>
      </c>
      <c r="J247" s="45">
        <f t="shared" si="65"/>
        <v>1028.7376395224132</v>
      </c>
      <c r="K247" s="45">
        <f t="shared" si="70"/>
        <v>35315.579072840912</v>
      </c>
      <c r="L247" s="46">
        <f t="shared" si="66"/>
        <v>3529.633614189459</v>
      </c>
      <c r="M247" s="46">
        <f t="shared" si="71"/>
        <v>89989.99582266646</v>
      </c>
      <c r="N247" s="47">
        <f t="shared" si="67"/>
        <v>125305.57489550736</v>
      </c>
      <c r="O247" s="48">
        <f t="shared" si="62"/>
        <v>6.8582509301494206</v>
      </c>
      <c r="P247" s="48">
        <f t="shared" si="72"/>
        <v>718.48082471153577</v>
      </c>
      <c r="Q247" s="6">
        <f t="shared" si="73"/>
        <v>8999137.3768371008</v>
      </c>
      <c r="R247" s="49">
        <f t="shared" si="74"/>
        <v>55691.058298751668</v>
      </c>
      <c r="S247" s="51">
        <f t="shared" si="75"/>
        <v>3.6431307259825689</v>
      </c>
    </row>
    <row r="248" spans="1:19" x14ac:dyDescent="0.25">
      <c r="A248" s="56">
        <v>44119</v>
      </c>
      <c r="B248" s="6">
        <f t="shared" si="63"/>
        <v>228</v>
      </c>
      <c r="C248" s="58">
        <f t="shared" si="78"/>
        <v>0.65</v>
      </c>
      <c r="D248" s="42">
        <f t="shared" si="79"/>
        <v>-6935.9486274488099</v>
      </c>
      <c r="E248" s="42">
        <f t="shared" si="68"/>
        <v>8832621.3014718834</v>
      </c>
      <c r="F248" s="43">
        <f t="shared" si="80"/>
        <v>861.12122337047731</v>
      </c>
      <c r="G248" s="43">
        <f t="shared" si="76"/>
        <v>15478.674664433964</v>
      </c>
      <c r="H248" s="44">
        <f t="shared" si="64"/>
        <v>1203.0708651675363</v>
      </c>
      <c r="I248" s="44">
        <f t="shared" si="69"/>
        <v>20860.069266366758</v>
      </c>
      <c r="J248" s="45">
        <f t="shared" si="65"/>
        <v>1092.0554667332899</v>
      </c>
      <c r="K248" s="45">
        <f t="shared" si="70"/>
        <v>36407.634539574203</v>
      </c>
      <c r="L248" s="46">
        <f t="shared" si="66"/>
        <v>3736.0188535081743</v>
      </c>
      <c r="M248" s="46">
        <f t="shared" si="71"/>
        <v>93726.014676174629</v>
      </c>
      <c r="N248" s="47">
        <f t="shared" si="67"/>
        <v>130133.64921574882</v>
      </c>
      <c r="O248" s="48">
        <f t="shared" si="62"/>
        <v>7.2803697782219334</v>
      </c>
      <c r="P248" s="48">
        <f t="shared" si="72"/>
        <v>725.76119448975771</v>
      </c>
      <c r="Q248" s="6">
        <f t="shared" si="73"/>
        <v>8999093.6946184319</v>
      </c>
      <c r="R248" s="49">
        <f t="shared" si="74"/>
        <v>57993.465000430719</v>
      </c>
      <c r="S248" s="51">
        <f t="shared" si="75"/>
        <v>3.6402898176979241</v>
      </c>
    </row>
    <row r="249" spans="1:19" x14ac:dyDescent="0.25">
      <c r="A249" s="56">
        <v>44120</v>
      </c>
      <c r="B249" s="6">
        <f t="shared" si="63"/>
        <v>229</v>
      </c>
      <c r="C249" s="58">
        <f>$U$14</f>
        <v>0.6</v>
      </c>
      <c r="D249" s="42">
        <f t="shared" si="79"/>
        <v>-7347.8975443546951</v>
      </c>
      <c r="E249" s="42">
        <f t="shared" si="68"/>
        <v>8825273.4039275292</v>
      </c>
      <c r="F249" s="43">
        <f t="shared" si="80"/>
        <v>915.20157991460655</v>
      </c>
      <c r="G249" s="43">
        <f t="shared" si="76"/>
        <v>16393.876244348568</v>
      </c>
      <c r="H249" s="44">
        <f t="shared" si="64"/>
        <v>1271.339499808244</v>
      </c>
      <c r="I249" s="44">
        <f t="shared" si="69"/>
        <v>22131.408766175002</v>
      </c>
      <c r="J249" s="45">
        <f t="shared" si="65"/>
        <v>1158.8927370203755</v>
      </c>
      <c r="K249" s="45">
        <f t="shared" si="70"/>
        <v>37566.527276594577</v>
      </c>
      <c r="L249" s="46">
        <f t="shared" si="66"/>
        <v>3956.1080181306547</v>
      </c>
      <c r="M249" s="46">
        <f t="shared" si="71"/>
        <v>97682.12269430529</v>
      </c>
      <c r="N249" s="47">
        <f t="shared" si="67"/>
        <v>135248.64997089986</v>
      </c>
      <c r="O249" s="48">
        <f t="shared" si="62"/>
        <v>7.7259515801358356</v>
      </c>
      <c r="P249" s="48">
        <f t="shared" si="72"/>
        <v>733.48714606989358</v>
      </c>
      <c r="Q249" s="6">
        <f t="shared" si="73"/>
        <v>8999047.3389089536</v>
      </c>
      <c r="R249" s="49">
        <f t="shared" si="74"/>
        <v>60431.423188839472</v>
      </c>
      <c r="S249" s="51">
        <f t="shared" si="75"/>
        <v>3.3574893972442936</v>
      </c>
    </row>
    <row r="250" spans="1:19" x14ac:dyDescent="0.25">
      <c r="A250" s="56">
        <v>44121</v>
      </c>
      <c r="B250" s="6">
        <f t="shared" si="63"/>
        <v>230</v>
      </c>
      <c r="C250" s="58">
        <f t="shared" ref="C250:C264" si="81">$U$14</f>
        <v>0.6</v>
      </c>
      <c r="D250" s="42">
        <f t="shared" si="79"/>
        <v>-7783.5478369846314</v>
      </c>
      <c r="E250" s="42">
        <f t="shared" si="68"/>
        <v>8817489.8560905438</v>
      </c>
      <c r="F250" s="43">
        <f t="shared" si="80"/>
        <v>970.50835881379771</v>
      </c>
      <c r="G250" s="43">
        <f t="shared" si="76"/>
        <v>17364.384603162365</v>
      </c>
      <c r="H250" s="44">
        <f t="shared" si="64"/>
        <v>1344.3165814945485</v>
      </c>
      <c r="I250" s="44">
        <f t="shared" si="69"/>
        <v>23475.725347669551</v>
      </c>
      <c r="J250" s="45">
        <f t="shared" si="65"/>
        <v>1229.5227092319446</v>
      </c>
      <c r="K250" s="45">
        <f t="shared" si="70"/>
        <v>38796.049985826525</v>
      </c>
      <c r="L250" s="46">
        <f t="shared" si="66"/>
        <v>4190.0192790750625</v>
      </c>
      <c r="M250" s="46">
        <f t="shared" si="71"/>
        <v>101872.14197338035</v>
      </c>
      <c r="N250" s="47">
        <f t="shared" si="67"/>
        <v>140668.19195920689</v>
      </c>
      <c r="O250" s="48">
        <f t="shared" si="62"/>
        <v>8.1968180615462973</v>
      </c>
      <c r="P250" s="48">
        <f t="shared" si="72"/>
        <v>741.68396413143989</v>
      </c>
      <c r="Q250" s="6">
        <f t="shared" si="73"/>
        <v>8998998.1580005828</v>
      </c>
      <c r="R250" s="49">
        <f t="shared" si="74"/>
        <v>63013.459297627509</v>
      </c>
      <c r="S250" s="51">
        <f t="shared" si="75"/>
        <v>3.3545465552155105</v>
      </c>
    </row>
    <row r="251" spans="1:19" x14ac:dyDescent="0.25">
      <c r="A251" s="56">
        <v>44122</v>
      </c>
      <c r="B251" s="6">
        <f t="shared" si="63"/>
        <v>231</v>
      </c>
      <c r="C251" s="58">
        <f t="shared" si="81"/>
        <v>0.6</v>
      </c>
      <c r="D251" s="42">
        <f t="shared" si="79"/>
        <v>-8243.9517514658273</v>
      </c>
      <c r="E251" s="42">
        <f t="shared" si="68"/>
        <v>8809245.9043390788</v>
      </c>
      <c r="F251" s="43">
        <f t="shared" si="80"/>
        <v>1027.5841241775715</v>
      </c>
      <c r="G251" s="43">
        <f t="shared" si="76"/>
        <v>18391.968727339936</v>
      </c>
      <c r="H251" s="44">
        <f t="shared" si="64"/>
        <v>1421.926294196182</v>
      </c>
      <c r="I251" s="44">
        <f t="shared" si="69"/>
        <v>24897.651641865734</v>
      </c>
      <c r="J251" s="45">
        <f t="shared" si="65"/>
        <v>1304.2069637594195</v>
      </c>
      <c r="K251" s="45">
        <f t="shared" si="70"/>
        <v>40100.256949585942</v>
      </c>
      <c r="L251" s="46">
        <f t="shared" si="66"/>
        <v>4438.0660907822776</v>
      </c>
      <c r="M251" s="46">
        <f t="shared" si="71"/>
        <v>106310.20806416262</v>
      </c>
      <c r="N251" s="47">
        <f t="shared" si="67"/>
        <v>146410.46501374856</v>
      </c>
      <c r="O251" s="48">
        <f t="shared" si="62"/>
        <v>8.6947130917294633</v>
      </c>
      <c r="P251" s="48">
        <f t="shared" si="72"/>
        <v>750.37867722316935</v>
      </c>
      <c r="Q251" s="6">
        <f t="shared" si="73"/>
        <v>8998945.989722034</v>
      </c>
      <c r="R251" s="49">
        <f t="shared" si="74"/>
        <v>65748.287268674845</v>
      </c>
      <c r="S251" s="51">
        <f t="shared" si="75"/>
        <v>3.351429635486328</v>
      </c>
    </row>
    <row r="252" spans="1:19" x14ac:dyDescent="0.25">
      <c r="A252" s="56">
        <v>44123</v>
      </c>
      <c r="B252" s="6">
        <f t="shared" si="63"/>
        <v>232</v>
      </c>
      <c r="C252" s="58">
        <f t="shared" si="81"/>
        <v>0.6</v>
      </c>
      <c r="D252" s="42">
        <f t="shared" si="79"/>
        <v>-8730.2379408744509</v>
      </c>
      <c r="E252" s="42">
        <f t="shared" si="68"/>
        <v>8800515.6663982049</v>
      </c>
      <c r="F252" s="43">
        <f t="shared" si="80"/>
        <v>1086.8223658760362</v>
      </c>
      <c r="G252" s="43">
        <f t="shared" si="76"/>
        <v>19478.791093215972</v>
      </c>
      <c r="H252" s="44">
        <f t="shared" si="64"/>
        <v>1504.1840126221473</v>
      </c>
      <c r="I252" s="44">
        <f t="shared" si="69"/>
        <v>26401.835654487881</v>
      </c>
      <c r="J252" s="45">
        <f t="shared" si="65"/>
        <v>1383.2028689925407</v>
      </c>
      <c r="K252" s="45">
        <f t="shared" si="70"/>
        <v>41483.459818578485</v>
      </c>
      <c r="L252" s="46">
        <f t="shared" si="66"/>
        <v>4700.7005786240252</v>
      </c>
      <c r="M252" s="46">
        <f t="shared" si="71"/>
        <v>111010.90864278664</v>
      </c>
      <c r="N252" s="47">
        <f t="shared" si="67"/>
        <v>152494.36846136511</v>
      </c>
      <c r="O252" s="48">
        <f t="shared" si="62"/>
        <v>9.2213524599502712</v>
      </c>
      <c r="P252" s="48">
        <f t="shared" si="72"/>
        <v>759.6000296831196</v>
      </c>
      <c r="Q252" s="6">
        <f t="shared" si="73"/>
        <v>8998890.6616072748</v>
      </c>
      <c r="R252" s="49">
        <f t="shared" si="74"/>
        <v>68644.895502749481</v>
      </c>
      <c r="S252" s="51">
        <f t="shared" si="75"/>
        <v>3.3481288492619075</v>
      </c>
    </row>
    <row r="253" spans="1:19" x14ac:dyDescent="0.25">
      <c r="A253" s="56">
        <v>44124</v>
      </c>
      <c r="B253" s="6">
        <f t="shared" si="63"/>
        <v>233</v>
      </c>
      <c r="C253" s="58">
        <f t="shared" si="81"/>
        <v>0.6</v>
      </c>
      <c r="D253" s="42">
        <f t="shared" si="79"/>
        <v>-9243.5976247068375</v>
      </c>
      <c r="E253" s="42">
        <f t="shared" si="68"/>
        <v>8791272.0687734988</v>
      </c>
      <c r="F253" s="43">
        <f t="shared" si="80"/>
        <v>1148.5156119417579</v>
      </c>
      <c r="G253" s="43">
        <f t="shared" si="76"/>
        <v>20627.306705157731</v>
      </c>
      <c r="H253" s="44">
        <f t="shared" si="64"/>
        <v>1591.1671815441446</v>
      </c>
      <c r="I253" s="44">
        <f t="shared" si="69"/>
        <v>27993.002836032025</v>
      </c>
      <c r="J253" s="45">
        <f t="shared" si="65"/>
        <v>1466.768647471549</v>
      </c>
      <c r="K253" s="45">
        <f t="shared" si="70"/>
        <v>42950.228466050037</v>
      </c>
      <c r="L253" s="46">
        <f t="shared" si="66"/>
        <v>4978.475437850524</v>
      </c>
      <c r="M253" s="46">
        <f t="shared" si="71"/>
        <v>115989.38408063716</v>
      </c>
      <c r="N253" s="47">
        <f t="shared" si="67"/>
        <v>158939.61254668719</v>
      </c>
      <c r="O253" s="48">
        <f t="shared" si="62"/>
        <v>9.7784576498103259</v>
      </c>
      <c r="P253" s="48">
        <f t="shared" si="72"/>
        <v>769.37848733292992</v>
      </c>
      <c r="Q253" s="6">
        <f t="shared" si="73"/>
        <v>8998831.9908613767</v>
      </c>
      <c r="R253" s="49">
        <f t="shared" si="74"/>
        <v>71712.609789414986</v>
      </c>
      <c r="S253" s="51">
        <f t="shared" si="75"/>
        <v>3.3446339575200756</v>
      </c>
    </row>
    <row r="254" spans="1:19" x14ac:dyDescent="0.25">
      <c r="A254" s="56">
        <v>44125</v>
      </c>
      <c r="B254" s="6">
        <f t="shared" si="63"/>
        <v>234</v>
      </c>
      <c r="C254" s="58">
        <f t="shared" si="81"/>
        <v>0.6</v>
      </c>
      <c r="D254" s="42">
        <f t="shared" si="79"/>
        <v>-9785.2744313232361</v>
      </c>
      <c r="E254" s="42">
        <f t="shared" si="68"/>
        <v>8781486.7943421751</v>
      </c>
      <c r="F254" s="43">
        <f t="shared" si="80"/>
        <v>1212.8872291797634</v>
      </c>
      <c r="G254" s="43">
        <f t="shared" si="76"/>
        <v>21840.193934337494</v>
      </c>
      <c r="H254" s="44">
        <f t="shared" si="64"/>
        <v>1682.9955756322754</v>
      </c>
      <c r="I254" s="44">
        <f t="shared" si="69"/>
        <v>29675.998411664299</v>
      </c>
      <c r="J254" s="45">
        <f t="shared" si="65"/>
        <v>1555.1668242240014</v>
      </c>
      <c r="K254" s="45">
        <f t="shared" si="70"/>
        <v>44505.395290274042</v>
      </c>
      <c r="L254" s="46">
        <f t="shared" si="66"/>
        <v>5272.0181293182359</v>
      </c>
      <c r="M254" s="46">
        <f t="shared" si="71"/>
        <v>121261.4022099554</v>
      </c>
      <c r="N254" s="47">
        <f t="shared" si="67"/>
        <v>165766.79750022944</v>
      </c>
      <c r="O254" s="48">
        <f t="shared" si="62"/>
        <v>10.367778828160009</v>
      </c>
      <c r="P254" s="48">
        <f t="shared" si="72"/>
        <v>779.74626616108992</v>
      </c>
      <c r="Q254" s="6">
        <f t="shared" si="73"/>
        <v>8998769.7841884084</v>
      </c>
      <c r="R254" s="49">
        <f t="shared" si="74"/>
        <v>74961.139968099436</v>
      </c>
      <c r="S254" s="51">
        <f t="shared" si="75"/>
        <v>3.3409342510278854</v>
      </c>
    </row>
    <row r="255" spans="1:19" x14ac:dyDescent="0.25">
      <c r="A255" s="56">
        <v>44126</v>
      </c>
      <c r="B255" s="6">
        <f t="shared" si="63"/>
        <v>235</v>
      </c>
      <c r="C255" s="58">
        <f t="shared" si="81"/>
        <v>0.6</v>
      </c>
      <c r="D255" s="42">
        <f t="shared" si="79"/>
        <v>-10356.556496110519</v>
      </c>
      <c r="E255" s="42">
        <f t="shared" si="68"/>
        <v>8771130.2378460653</v>
      </c>
      <c r="F255" s="43">
        <f t="shared" si="80"/>
        <v>1280.1122636585733</v>
      </c>
      <c r="G255" s="43">
        <f t="shared" si="76"/>
        <v>23120.306197996069</v>
      </c>
      <c r="H255" s="44">
        <f t="shared" si="64"/>
        <v>1779.8177879311731</v>
      </c>
      <c r="I255" s="44">
        <f t="shared" si="69"/>
        <v>31455.816199595472</v>
      </c>
      <c r="J255" s="45">
        <f t="shared" si="65"/>
        <v>1648.6665784257943</v>
      </c>
      <c r="K255" s="45">
        <f t="shared" si="70"/>
        <v>46154.061868699835</v>
      </c>
      <c r="L255" s="46">
        <f t="shared" si="66"/>
        <v>5582.0132029579463</v>
      </c>
      <c r="M255" s="46">
        <f t="shared" si="71"/>
        <v>126843.41541291334</v>
      </c>
      <c r="N255" s="47">
        <f t="shared" si="67"/>
        <v>172997.47728161316</v>
      </c>
      <c r="O255" s="48">
        <f t="shared" si="62"/>
        <v>10.991110522838628</v>
      </c>
      <c r="P255" s="48">
        <f t="shared" si="72"/>
        <v>790.73737668392857</v>
      </c>
      <c r="Q255" s="6">
        <f t="shared" si="73"/>
        <v>8998703.837525269</v>
      </c>
      <c r="R255" s="49">
        <f t="shared" si="74"/>
        <v>78400.615444979238</v>
      </c>
      <c r="S255" s="51">
        <f t="shared" si="75"/>
        <v>3.3370185333878046</v>
      </c>
    </row>
    <row r="256" spans="1:19" x14ac:dyDescent="0.25">
      <c r="A256" s="56">
        <v>44127</v>
      </c>
      <c r="B256" s="6">
        <f t="shared" si="63"/>
        <v>236</v>
      </c>
      <c r="C256" s="58">
        <f t="shared" si="81"/>
        <v>0.6</v>
      </c>
      <c r="D256" s="42">
        <f t="shared" si="79"/>
        <v>-10115.787542584261</v>
      </c>
      <c r="E256" s="42">
        <f t="shared" si="68"/>
        <v>8761014.4503034819</v>
      </c>
      <c r="F256" s="43">
        <f t="shared" si="80"/>
        <v>507.34860315732294</v>
      </c>
      <c r="G256" s="43">
        <f t="shared" si="76"/>
        <v>23627.654801153392</v>
      </c>
      <c r="H256" s="44">
        <f t="shared" si="64"/>
        <v>1881.8018334805217</v>
      </c>
      <c r="I256" s="44">
        <f t="shared" si="69"/>
        <v>33337.618033075996</v>
      </c>
      <c r="J256" s="45">
        <f t="shared" si="65"/>
        <v>1747.5453444219706</v>
      </c>
      <c r="K256" s="45">
        <f t="shared" si="70"/>
        <v>47901.607213121802</v>
      </c>
      <c r="L256" s="46">
        <f t="shared" si="66"/>
        <v>5909.1899477475672</v>
      </c>
      <c r="M256" s="46">
        <f t="shared" si="71"/>
        <v>132752.60536066091</v>
      </c>
      <c r="N256" s="47">
        <f t="shared" si="67"/>
        <v>180654.21257378272</v>
      </c>
      <c r="O256" s="48">
        <f t="shared" si="62"/>
        <v>11.650302296146471</v>
      </c>
      <c r="P256" s="48">
        <f t="shared" si="72"/>
        <v>802.38767898007507</v>
      </c>
      <c r="Q256" s="6">
        <f t="shared" si="73"/>
        <v>8998633.9357114919</v>
      </c>
      <c r="R256" s="49">
        <f t="shared" si="74"/>
        <v>82041.612925177877</v>
      </c>
      <c r="S256" s="51">
        <f t="shared" si="75"/>
        <v>3.3331958257603524</v>
      </c>
    </row>
    <row r="257" spans="1:19" x14ac:dyDescent="0.25">
      <c r="A257" s="56">
        <v>44128</v>
      </c>
      <c r="B257" s="6">
        <f t="shared" si="63"/>
        <v>237</v>
      </c>
      <c r="C257" s="58">
        <f t="shared" si="81"/>
        <v>0.6</v>
      </c>
      <c r="D257" s="42">
        <f t="shared" si="79"/>
        <v>-10546.443786686859</v>
      </c>
      <c r="E257" s="42">
        <f t="shared" si="68"/>
        <v>8750468.0065167956</v>
      </c>
      <c r="F257" s="43">
        <f t="shared" si="80"/>
        <v>727.15867451921622</v>
      </c>
      <c r="G257" s="43">
        <f t="shared" si="76"/>
        <v>24354.813475672607</v>
      </c>
      <c r="H257" s="44">
        <f t="shared" si="64"/>
        <v>1854.2512818290409</v>
      </c>
      <c r="I257" s="44">
        <f t="shared" si="69"/>
        <v>35191.869314905038</v>
      </c>
      <c r="J257" s="45">
        <f t="shared" si="65"/>
        <v>1852.0898907264443</v>
      </c>
      <c r="K257" s="45">
        <f t="shared" si="70"/>
        <v>49753.697103848244</v>
      </c>
      <c r="L257" s="46">
        <f t="shared" si="66"/>
        <v>6038.8603439831013</v>
      </c>
      <c r="M257" s="46">
        <f t="shared" si="71"/>
        <v>138791.46570464401</v>
      </c>
      <c r="N257" s="47">
        <f t="shared" si="67"/>
        <v>188545.16280849226</v>
      </c>
      <c r="O257" s="48">
        <f t="shared" si="62"/>
        <v>12.347265938176294</v>
      </c>
      <c r="P257" s="48">
        <f t="shared" si="72"/>
        <v>814.73494491825136</v>
      </c>
      <c r="Q257" s="6">
        <f t="shared" si="73"/>
        <v>8998559.8521158658</v>
      </c>
      <c r="R257" s="49">
        <f t="shared" si="74"/>
        <v>85760.301363671533</v>
      </c>
      <c r="S257" s="51">
        <f t="shared" si="75"/>
        <v>3.3292107581044466</v>
      </c>
    </row>
    <row r="258" spans="1:19" x14ac:dyDescent="0.25">
      <c r="A258" s="56">
        <v>44129</v>
      </c>
      <c r="B258" s="6">
        <f t="shared" si="63"/>
        <v>238</v>
      </c>
      <c r="C258" s="58">
        <f t="shared" si="81"/>
        <v>0.6</v>
      </c>
      <c r="D258" s="42">
        <f t="shared" si="79"/>
        <v>-11011.090141450231</v>
      </c>
      <c r="E258" s="42">
        <f t="shared" si="68"/>
        <v>8739456.9163753446</v>
      </c>
      <c r="F258" s="43">
        <f t="shared" si="80"/>
        <v>889.6092164953825</v>
      </c>
      <c r="G258" s="43">
        <f t="shared" si="76"/>
        <v>25244.422692167987</v>
      </c>
      <c r="H258" s="44">
        <f t="shared" si="64"/>
        <v>1863.4621512464371</v>
      </c>
      <c r="I258" s="44">
        <f t="shared" si="69"/>
        <v>37055.331466151474</v>
      </c>
      <c r="J258" s="45">
        <f t="shared" si="65"/>
        <v>1955.1038508280576</v>
      </c>
      <c r="K258" s="45">
        <f t="shared" si="70"/>
        <v>51708.800954676299</v>
      </c>
      <c r="L258" s="46">
        <f t="shared" si="66"/>
        <v>6224.7107688472324</v>
      </c>
      <c r="M258" s="46">
        <f t="shared" si="71"/>
        <v>145016.17647349124</v>
      </c>
      <c r="N258" s="47">
        <f t="shared" si="67"/>
        <v>196724.97742816753</v>
      </c>
      <c r="O258" s="48">
        <f t="shared" si="62"/>
        <v>13.034025672187051</v>
      </c>
      <c r="P258" s="48">
        <f t="shared" si="72"/>
        <v>827.76897059043836</v>
      </c>
      <c r="Q258" s="6">
        <f t="shared" si="73"/>
        <v>8998481.6479618326</v>
      </c>
      <c r="R258" s="49">
        <f t="shared" si="74"/>
        <v>89591.901391418214</v>
      </c>
      <c r="S258" s="51">
        <f t="shared" si="75"/>
        <v>3.3250503662114634</v>
      </c>
    </row>
    <row r="259" spans="1:19" x14ac:dyDescent="0.25">
      <c r="A259" s="56">
        <v>44130</v>
      </c>
      <c r="B259" s="6">
        <f t="shared" si="63"/>
        <v>239</v>
      </c>
      <c r="C259" s="58">
        <f t="shared" si="81"/>
        <v>0.6</v>
      </c>
      <c r="D259" s="42">
        <f t="shared" si="79"/>
        <v>-11505.678708887915</v>
      </c>
      <c r="E259" s="42">
        <f t="shared" si="68"/>
        <v>8727951.237666456</v>
      </c>
      <c r="F259" s="43">
        <f t="shared" si="80"/>
        <v>1014.4900575973243</v>
      </c>
      <c r="G259" s="43">
        <f t="shared" si="76"/>
        <v>26258.91274976531</v>
      </c>
      <c r="H259" s="44">
        <f t="shared" si="64"/>
        <v>1898.1329238136818</v>
      </c>
      <c r="I259" s="44">
        <f t="shared" si="69"/>
        <v>38953.464389965156</v>
      </c>
      <c r="J259" s="45">
        <f t="shared" si="65"/>
        <v>2058.6295258973041</v>
      </c>
      <c r="K259" s="45">
        <f t="shared" si="70"/>
        <v>53767.430480573603</v>
      </c>
      <c r="L259" s="46">
        <f t="shared" si="66"/>
        <v>6452.0810205437137</v>
      </c>
      <c r="M259" s="46">
        <f t="shared" si="71"/>
        <v>151468.25749403494</v>
      </c>
      <c r="N259" s="47">
        <f t="shared" si="67"/>
        <v>205235.68797460856</v>
      </c>
      <c r="O259" s="48">
        <f t="shared" si="62"/>
        <v>13.724196839315359</v>
      </c>
      <c r="P259" s="48">
        <f t="shared" si="72"/>
        <v>841.49316742975373</v>
      </c>
      <c r="Q259" s="6">
        <f t="shared" si="73"/>
        <v>8998399.302780794</v>
      </c>
      <c r="R259" s="49">
        <f t="shared" si="74"/>
        <v>93562.388037968514</v>
      </c>
      <c r="S259" s="51">
        <f t="shared" si="75"/>
        <v>3.3207032553046054</v>
      </c>
    </row>
    <row r="260" spans="1:19" x14ac:dyDescent="0.25">
      <c r="A260" s="56">
        <v>44131</v>
      </c>
      <c r="B260" s="6">
        <f t="shared" si="63"/>
        <v>240</v>
      </c>
      <c r="C260" s="58">
        <f t="shared" si="81"/>
        <v>0.6</v>
      </c>
      <c r="D260" s="42">
        <f t="shared" si="79"/>
        <v>-12027.733767986534</v>
      </c>
      <c r="E260" s="42">
        <f t="shared" si="68"/>
        <v>8715923.5038984697</v>
      </c>
      <c r="F260" s="43">
        <f t="shared" si="80"/>
        <v>1114.9388589931586</v>
      </c>
      <c r="G260" s="43">
        <f t="shared" si="76"/>
        <v>27373.851608758469</v>
      </c>
      <c r="H260" s="44">
        <f t="shared" si="64"/>
        <v>1950.781430764463</v>
      </c>
      <c r="I260" s="44">
        <f t="shared" si="69"/>
        <v>40904.245820729622</v>
      </c>
      <c r="J260" s="45">
        <f t="shared" si="65"/>
        <v>2164.0813549980644</v>
      </c>
      <c r="K260" s="45">
        <f t="shared" si="70"/>
        <v>55931.51183557167</v>
      </c>
      <c r="L260" s="46">
        <f t="shared" si="66"/>
        <v>6711.3688690309264</v>
      </c>
      <c r="M260" s="46">
        <f t="shared" si="71"/>
        <v>158179.62636306588</v>
      </c>
      <c r="N260" s="47">
        <f t="shared" si="67"/>
        <v>214111.13819863755</v>
      </c>
      <c r="O260" s="48">
        <f t="shared" si="62"/>
        <v>14.427209033320427</v>
      </c>
      <c r="P260" s="48">
        <f t="shared" si="72"/>
        <v>855.92037646307415</v>
      </c>
      <c r="Q260" s="6">
        <f t="shared" si="73"/>
        <v>8998312.7395265941</v>
      </c>
      <c r="R260" s="49">
        <f t="shared" si="74"/>
        <v>97691.678032764365</v>
      </c>
      <c r="S260" s="51">
        <f t="shared" si="75"/>
        <v>3.3161589924375852</v>
      </c>
    </row>
    <row r="261" spans="1:19" x14ac:dyDescent="0.25">
      <c r="A261" s="56">
        <v>44132</v>
      </c>
      <c r="B261" s="6">
        <f t="shared" si="63"/>
        <v>241</v>
      </c>
      <c r="C261" s="58">
        <f t="shared" si="81"/>
        <v>0.6</v>
      </c>
      <c r="D261" s="42">
        <f t="shared" si="79"/>
        <v>-12575.819192204362</v>
      </c>
      <c r="E261" s="42">
        <f t="shared" si="68"/>
        <v>8703347.6847062651</v>
      </c>
      <c r="F261" s="43">
        <f t="shared" si="80"/>
        <v>1199.6730690839595</v>
      </c>
      <c r="G261" s="43">
        <f t="shared" si="76"/>
        <v>28573.524677842426</v>
      </c>
      <c r="H261" s="44">
        <f t="shared" si="64"/>
        <v>2016.4598322036436</v>
      </c>
      <c r="I261" s="44">
        <f t="shared" si="69"/>
        <v>42920.705652933262</v>
      </c>
      <c r="J261" s="45">
        <f t="shared" si="65"/>
        <v>2272.4581011516457</v>
      </c>
      <c r="K261" s="45">
        <f t="shared" si="70"/>
        <v>58203.969936723312</v>
      </c>
      <c r="L261" s="46">
        <f t="shared" si="66"/>
        <v>6996.3298657190471</v>
      </c>
      <c r="M261" s="46">
        <f t="shared" si="71"/>
        <v>165175.95622878493</v>
      </c>
      <c r="N261" s="47">
        <f t="shared" si="67"/>
        <v>223379.92616550822</v>
      </c>
      <c r="O261" s="48">
        <f t="shared" si="62"/>
        <v>15.149720674344303</v>
      </c>
      <c r="P261" s="48">
        <f t="shared" si="72"/>
        <v>871.07009713741843</v>
      </c>
      <c r="Q261" s="6">
        <f t="shared" si="73"/>
        <v>8998221.8412025496</v>
      </c>
      <c r="R261" s="49">
        <f t="shared" si="74"/>
        <v>101995.74568679399</v>
      </c>
      <c r="S261" s="51">
        <f t="shared" si="75"/>
        <v>3.3114077046780426</v>
      </c>
    </row>
    <row r="262" spans="1:19" x14ac:dyDescent="0.25">
      <c r="A262" s="56">
        <v>44133</v>
      </c>
      <c r="B262" s="6">
        <f t="shared" si="63"/>
        <v>242</v>
      </c>
      <c r="C262" s="58">
        <f t="shared" si="81"/>
        <v>0.6</v>
      </c>
      <c r="D262" s="42">
        <f t="shared" si="79"/>
        <v>-13149.183682381003</v>
      </c>
      <c r="E262" s="42">
        <f t="shared" si="68"/>
        <v>8690198.5010238849</v>
      </c>
      <c r="F262" s="43">
        <f t="shared" si="80"/>
        <v>1274.4721279529822</v>
      </c>
      <c r="G262" s="43">
        <f t="shared" si="76"/>
        <v>29847.99680579541</v>
      </c>
      <c r="H262" s="44">
        <f t="shared" si="64"/>
        <v>2091.9009551741997</v>
      </c>
      <c r="I262" s="44">
        <f t="shared" si="69"/>
        <v>45012.60660810746</v>
      </c>
      <c r="J262" s="45">
        <f t="shared" si="65"/>
        <v>2384.483647385181</v>
      </c>
      <c r="K262" s="45">
        <f t="shared" si="70"/>
        <v>60588.453584108494</v>
      </c>
      <c r="L262" s="46">
        <f t="shared" si="66"/>
        <v>7302.9476059732333</v>
      </c>
      <c r="M262" s="46">
        <f t="shared" si="71"/>
        <v>172478.90383475815</v>
      </c>
      <c r="N262" s="47">
        <f t="shared" si="67"/>
        <v>233067.35741886665</v>
      </c>
      <c r="O262" s="48">
        <f t="shared" si="62"/>
        <v>15.896557649234541</v>
      </c>
      <c r="P262" s="48">
        <f t="shared" si="72"/>
        <v>886.96665478665295</v>
      </c>
      <c r="Q262" s="6">
        <f t="shared" si="73"/>
        <v>8998126.4618566539</v>
      </c>
      <c r="R262" s="49">
        <f t="shared" si="74"/>
        <v>106488.02684700261</v>
      </c>
      <c r="S262" s="51">
        <f t="shared" si="75"/>
        <v>3.3064398143573608</v>
      </c>
    </row>
    <row r="263" spans="1:19" x14ac:dyDescent="0.25">
      <c r="A263" s="56">
        <v>44134</v>
      </c>
      <c r="B263" s="6">
        <f t="shared" si="63"/>
        <v>243</v>
      </c>
      <c r="C263" s="58">
        <f t="shared" si="81"/>
        <v>0.6</v>
      </c>
      <c r="D263" s="42">
        <f t="shared" si="79"/>
        <v>-13747.523915719668</v>
      </c>
      <c r="E263" s="42">
        <f t="shared" si="68"/>
        <v>8676450.9771081656</v>
      </c>
      <c r="F263" s="43">
        <f t="shared" si="80"/>
        <v>1343.1616068176791</v>
      </c>
      <c r="G263" s="43">
        <f t="shared" si="76"/>
        <v>31191.158412613091</v>
      </c>
      <c r="H263" s="44">
        <f t="shared" si="64"/>
        <v>2174.9511071255019</v>
      </c>
      <c r="I263" s="44">
        <f t="shared" si="69"/>
        <v>47187.557715232964</v>
      </c>
      <c r="J263" s="45">
        <f t="shared" si="65"/>
        <v>2500.700367117081</v>
      </c>
      <c r="K263" s="45">
        <f t="shared" si="70"/>
        <v>63089.153951225577</v>
      </c>
      <c r="L263" s="46">
        <f t="shared" si="66"/>
        <v>7628.6828199747224</v>
      </c>
      <c r="M263" s="46">
        <f t="shared" si="71"/>
        <v>180107.58665473288</v>
      </c>
      <c r="N263" s="47">
        <f t="shared" si="67"/>
        <v>243196.74060595845</v>
      </c>
      <c r="O263" s="48">
        <f t="shared" si="62"/>
        <v>16.671335780780542</v>
      </c>
      <c r="P263" s="48">
        <f t="shared" si="72"/>
        <v>903.63799056743346</v>
      </c>
      <c r="Q263" s="6">
        <f t="shared" si="73"/>
        <v>8998026.4338419698</v>
      </c>
      <c r="R263" s="49">
        <f t="shared" si="74"/>
        <v>111180.34965702599</v>
      </c>
      <c r="S263" s="51">
        <f t="shared" si="75"/>
        <v>3.3012458658164028</v>
      </c>
    </row>
    <row r="264" spans="1:19" x14ac:dyDescent="0.25">
      <c r="A264" s="56">
        <v>44135</v>
      </c>
      <c r="B264" s="6">
        <f t="shared" si="63"/>
        <v>244</v>
      </c>
      <c r="C264" s="58">
        <f t="shared" si="81"/>
        <v>0.6</v>
      </c>
      <c r="D264" s="42">
        <f t="shared" si="79"/>
        <v>-14370.825845386531</v>
      </c>
      <c r="E264" s="42">
        <f t="shared" si="68"/>
        <v>8662080.1512627788</v>
      </c>
      <c r="F264" s="43">
        <f t="shared" si="80"/>
        <v>1408.2665050797914</v>
      </c>
      <c r="G264" s="43">
        <f t="shared" si="76"/>
        <v>32599.424917692882</v>
      </c>
      <c r="H264" s="44">
        <f t="shared" si="64"/>
        <v>2264.1931224713007</v>
      </c>
      <c r="I264" s="44">
        <f t="shared" si="69"/>
        <v>49451.750837704269</v>
      </c>
      <c r="J264" s="45">
        <f t="shared" si="65"/>
        <v>2621.5309841796093</v>
      </c>
      <c r="K264" s="45">
        <f t="shared" si="70"/>
        <v>65710.684935405181</v>
      </c>
      <c r="L264" s="46">
        <f t="shared" si="66"/>
        <v>7971.9739942886445</v>
      </c>
      <c r="M264" s="46">
        <f t="shared" si="71"/>
        <v>188079.56064902153</v>
      </c>
      <c r="N264" s="47">
        <f t="shared" si="67"/>
        <v>253790.24558442671</v>
      </c>
      <c r="O264" s="48">
        <f t="shared" si="62"/>
        <v>17.476873227864061</v>
      </c>
      <c r="P264" s="48">
        <f t="shared" si="72"/>
        <v>921.11486379529754</v>
      </c>
      <c r="Q264" s="6">
        <f t="shared" si="73"/>
        <v>8997921.5726026036</v>
      </c>
      <c r="R264" s="49">
        <f t="shared" si="74"/>
        <v>116083.55063690475</v>
      </c>
      <c r="S264" s="51">
        <f t="shared" si="75"/>
        <v>3.2958164134437484</v>
      </c>
    </row>
    <row r="265" spans="1:19" x14ac:dyDescent="0.25">
      <c r="A265" s="40">
        <v>44136</v>
      </c>
      <c r="B265" s="6">
        <f t="shared" si="63"/>
        <v>245</v>
      </c>
      <c r="C265" s="58">
        <f t="shared" ref="C265:C279" si="82">$U$15</f>
        <v>0.35</v>
      </c>
      <c r="D265" s="42">
        <f t="shared" si="79"/>
        <v>-15019.257750127894</v>
      </c>
      <c r="E265" s="42">
        <f t="shared" si="68"/>
        <v>8647060.8935126513</v>
      </c>
      <c r="F265" s="43">
        <f t="shared" si="80"/>
        <v>1471.4447973204624</v>
      </c>
      <c r="G265" s="43">
        <f t="shared" si="76"/>
        <v>34070.869715013345</v>
      </c>
      <c r="H265" s="44">
        <f t="shared" si="64"/>
        <v>2358.6957162079475</v>
      </c>
      <c r="I265" s="44">
        <f t="shared" si="69"/>
        <v>51810.446553912217</v>
      </c>
      <c r="J265" s="45">
        <f t="shared" si="65"/>
        <v>2747.3194909835706</v>
      </c>
      <c r="K265" s="45">
        <f t="shared" si="70"/>
        <v>68458.004426388754</v>
      </c>
      <c r="L265" s="46">
        <f t="shared" si="66"/>
        <v>8331.9049659765697</v>
      </c>
      <c r="M265" s="46">
        <f t="shared" si="71"/>
        <v>196411.4656149981</v>
      </c>
      <c r="N265" s="47">
        <f t="shared" si="67"/>
        <v>264869.47004138684</v>
      </c>
      <c r="O265" s="48">
        <f t="shared" si="62"/>
        <v>18.315463273223802</v>
      </c>
      <c r="P265" s="48">
        <f t="shared" si="72"/>
        <v>939.43032706852136</v>
      </c>
      <c r="Q265" s="6">
        <f t="shared" si="73"/>
        <v>8997811.6798229627</v>
      </c>
      <c r="R265" s="49">
        <f t="shared" si="74"/>
        <v>121207.88130736949</v>
      </c>
      <c r="S265" s="51">
        <f t="shared" si="75"/>
        <v>1.9192494714196877</v>
      </c>
    </row>
    <row r="266" spans="1:19" x14ac:dyDescent="0.25">
      <c r="A266" s="40">
        <v>44137</v>
      </c>
      <c r="B266" s="6">
        <f t="shared" si="63"/>
        <v>246</v>
      </c>
      <c r="C266" s="58">
        <f t="shared" si="82"/>
        <v>0.35</v>
      </c>
      <c r="D266" s="42">
        <f t="shared" si="79"/>
        <v>-15693.097506134394</v>
      </c>
      <c r="E266" s="42">
        <f t="shared" si="68"/>
        <v>8631367.7960065175</v>
      </c>
      <c r="F266" s="43">
        <f t="shared" si="80"/>
        <v>1533.7750271678087</v>
      </c>
      <c r="G266" s="43">
        <f t="shared" si="76"/>
        <v>35604.644742181154</v>
      </c>
      <c r="H266" s="44">
        <f t="shared" si="64"/>
        <v>2457.8466868427627</v>
      </c>
      <c r="I266" s="44">
        <f t="shared" si="69"/>
        <v>54268.293240754982</v>
      </c>
      <c r="J266" s="45">
        <f t="shared" si="65"/>
        <v>2878.3581418840122</v>
      </c>
      <c r="K266" s="45">
        <f t="shared" si="70"/>
        <v>71336.362568272772</v>
      </c>
      <c r="L266" s="46">
        <f t="shared" si="66"/>
        <v>8707.9833245644495</v>
      </c>
      <c r="M266" s="46">
        <f t="shared" si="71"/>
        <v>205119.44893956254</v>
      </c>
      <c r="N266" s="47">
        <f t="shared" si="67"/>
        <v>276455.81150783529</v>
      </c>
      <c r="O266" s="48">
        <f t="shared" si="62"/>
        <v>19.189054279226745</v>
      </c>
      <c r="P266" s="48">
        <f t="shared" si="72"/>
        <v>958.61938134774812</v>
      </c>
      <c r="Q266" s="6">
        <f t="shared" si="73"/>
        <v>8997696.5454972889</v>
      </c>
      <c r="R266" s="49">
        <f t="shared" si="74"/>
        <v>126563.2751903755</v>
      </c>
      <c r="S266" s="51">
        <f t="shared" si="75"/>
        <v>1.9157908402713211</v>
      </c>
    </row>
    <row r="267" spans="1:19" x14ac:dyDescent="0.25">
      <c r="A267" s="40">
        <v>44138</v>
      </c>
      <c r="B267" s="6">
        <f t="shared" si="63"/>
        <v>247</v>
      </c>
      <c r="C267" s="58">
        <f t="shared" si="82"/>
        <v>0.35</v>
      </c>
      <c r="D267" s="42">
        <f t="shared" si="79"/>
        <v>-16392.682444720023</v>
      </c>
      <c r="E267" s="42">
        <f t="shared" si="68"/>
        <v>8614975.1135617979</v>
      </c>
      <c r="F267" s="43">
        <f t="shared" si="80"/>
        <v>1595.9469674499323</v>
      </c>
      <c r="G267" s="43">
        <f t="shared" si="76"/>
        <v>37200.591709631088</v>
      </c>
      <c r="H267" s="44">
        <f t="shared" si="64"/>
        <v>2561.2417715053634</v>
      </c>
      <c r="I267" s="44">
        <f t="shared" si="69"/>
        <v>56829.535012260341</v>
      </c>
      <c r="J267" s="45">
        <f t="shared" si="65"/>
        <v>3014.9051800419434</v>
      </c>
      <c r="K267" s="45">
        <f t="shared" si="70"/>
        <v>74351.267748314713</v>
      </c>
      <c r="L267" s="46">
        <f t="shared" si="66"/>
        <v>9099.9923185211046</v>
      </c>
      <c r="M267" s="46">
        <f t="shared" si="71"/>
        <v>214219.44125808365</v>
      </c>
      <c r="N267" s="47">
        <f t="shared" si="67"/>
        <v>288570.70900639833</v>
      </c>
      <c r="O267" s="48">
        <f t="shared" si="62"/>
        <v>20.099367866946288</v>
      </c>
      <c r="P267" s="48">
        <f t="shared" si="72"/>
        <v>978.71874921469441</v>
      </c>
      <c r="Q267" s="6">
        <f t="shared" si="73"/>
        <v>8997575.9492900874</v>
      </c>
      <c r="R267" s="49">
        <f t="shared" si="74"/>
        <v>132159.52150978975</v>
      </c>
      <c r="S267" s="51">
        <f t="shared" si="75"/>
        <v>1.9121780017485428</v>
      </c>
    </row>
    <row r="268" spans="1:19" x14ac:dyDescent="0.25">
      <c r="A268" s="40">
        <v>44139</v>
      </c>
      <c r="B268" s="6">
        <f t="shared" si="63"/>
        <v>248</v>
      </c>
      <c r="C268" s="58">
        <f t="shared" si="82"/>
        <v>0.35</v>
      </c>
      <c r="D268" s="42">
        <f t="shared" si="79"/>
        <v>-17118.374071675247</v>
      </c>
      <c r="E268" s="42">
        <f t="shared" si="68"/>
        <v>8597856.7394901235</v>
      </c>
      <c r="F268" s="43">
        <f t="shared" si="80"/>
        <v>1658.3879066337577</v>
      </c>
      <c r="G268" s="43">
        <f t="shared" si="76"/>
        <v>38858.979616264842</v>
      </c>
      <c r="H268" s="44">
        <f t="shared" si="64"/>
        <v>2668.6104283881546</v>
      </c>
      <c r="I268" s="44">
        <f t="shared" si="69"/>
        <v>59498.145440648499</v>
      </c>
      <c r="J268" s="45">
        <f t="shared" si="65"/>
        <v>3157.1963895700192</v>
      </c>
      <c r="K268" s="45">
        <f t="shared" si="70"/>
        <v>77508.46413788473</v>
      </c>
      <c r="L268" s="46">
        <f t="shared" si="66"/>
        <v>9507.8914915005171</v>
      </c>
      <c r="M268" s="46">
        <f t="shared" si="71"/>
        <v>223727.33274958417</v>
      </c>
      <c r="N268" s="47">
        <f t="shared" si="67"/>
        <v>301235.7968874689</v>
      </c>
      <c r="O268" s="48">
        <f t="shared" si="62"/>
        <v>21.047975930466791</v>
      </c>
      <c r="P268" s="48">
        <f t="shared" si="72"/>
        <v>999.76672514516122</v>
      </c>
      <c r="Q268" s="6">
        <f t="shared" si="73"/>
        <v>8997449.661434507</v>
      </c>
      <c r="R268" s="49">
        <f t="shared" si="74"/>
        <v>138006.37630367838</v>
      </c>
      <c r="S268" s="51">
        <f t="shared" si="75"/>
        <v>1.9084051970898277</v>
      </c>
    </row>
    <row r="269" spans="1:19" x14ac:dyDescent="0.25">
      <c r="A269" s="40">
        <v>44140</v>
      </c>
      <c r="B269" s="6">
        <f t="shared" si="63"/>
        <v>249</v>
      </c>
      <c r="C269" s="58">
        <f t="shared" si="82"/>
        <v>0.35</v>
      </c>
      <c r="D269" s="42">
        <f t="shared" si="79"/>
        <v>-17870.532522804275</v>
      </c>
      <c r="E269" s="42">
        <f t="shared" si="68"/>
        <v>8579986.2069673184</v>
      </c>
      <c r="F269" s="43">
        <f t="shared" si="80"/>
        <v>1721.3461887721332</v>
      </c>
      <c r="G269" s="43">
        <f t="shared" si="76"/>
        <v>40580.325805036977</v>
      </c>
      <c r="H269" s="44">
        <f t="shared" si="64"/>
        <v>2779.7661131426839</v>
      </c>
      <c r="I269" s="44">
        <f t="shared" si="69"/>
        <v>62277.911553791186</v>
      </c>
      <c r="J269" s="45">
        <f t="shared" si="65"/>
        <v>3305.4525244804722</v>
      </c>
      <c r="K269" s="45">
        <f t="shared" si="70"/>
        <v>80813.916662365198</v>
      </c>
      <c r="L269" s="46">
        <f t="shared" si="66"/>
        <v>9931.7495954297665</v>
      </c>
      <c r="M269" s="46">
        <f t="shared" si="71"/>
        <v>233659.08234501394</v>
      </c>
      <c r="N269" s="47">
        <f t="shared" si="67"/>
        <v>314472.99900737917</v>
      </c>
      <c r="O269" s="48">
        <f t="shared" si="62"/>
        <v>22.036350163203146</v>
      </c>
      <c r="P269" s="48">
        <f t="shared" si="72"/>
        <v>1021.8030753083643</v>
      </c>
      <c r="Q269" s="6">
        <f t="shared" si="73"/>
        <v>8997317.4433335252</v>
      </c>
      <c r="R269" s="49">
        <f t="shared" si="74"/>
        <v>144113.63129146476</v>
      </c>
      <c r="S269" s="51">
        <f t="shared" si="75"/>
        <v>1.9044665881640654</v>
      </c>
    </row>
    <row r="270" spans="1:19" x14ac:dyDescent="0.25">
      <c r="A270" s="40">
        <v>44141</v>
      </c>
      <c r="B270" s="6">
        <f t="shared" si="63"/>
        <v>250</v>
      </c>
      <c r="C270" s="58">
        <f t="shared" si="82"/>
        <v>0.35</v>
      </c>
      <c r="D270" s="42">
        <f t="shared" si="79"/>
        <v>-18649.497356915792</v>
      </c>
      <c r="E270" s="42">
        <f t="shared" si="68"/>
        <v>8561336.7096104026</v>
      </c>
      <c r="F270" s="43">
        <f t="shared" si="80"/>
        <v>1784.9463730043208</v>
      </c>
      <c r="G270" s="43">
        <f t="shared" si="76"/>
        <v>42365.272178041298</v>
      </c>
      <c r="H270" s="44">
        <f t="shared" si="64"/>
        <v>2894.5727945868703</v>
      </c>
      <c r="I270" s="44">
        <f t="shared" si="69"/>
        <v>65172.484348378057</v>
      </c>
      <c r="J270" s="45">
        <f t="shared" si="65"/>
        <v>3459.8839752106214</v>
      </c>
      <c r="K270" s="45">
        <f t="shared" si="70"/>
        <v>84273.800637575827</v>
      </c>
      <c r="L270" s="46">
        <f t="shared" si="66"/>
        <v>10371.698855105555</v>
      </c>
      <c r="M270" s="46">
        <f t="shared" si="71"/>
        <v>244030.7812001195</v>
      </c>
      <c r="N270" s="47">
        <f t="shared" si="67"/>
        <v>328304.58183769532</v>
      </c>
      <c r="O270" s="48">
        <f t="shared" si="62"/>
        <v>23.065893168070808</v>
      </c>
      <c r="P270" s="48">
        <f t="shared" si="72"/>
        <v>1044.8689684764352</v>
      </c>
      <c r="Q270" s="6">
        <f t="shared" si="73"/>
        <v>8997179.0479745176</v>
      </c>
      <c r="R270" s="49">
        <f t="shared" si="74"/>
        <v>150491.15395443031</v>
      </c>
      <c r="S270" s="51">
        <f t="shared" si="75"/>
        <v>1.9003562618454362</v>
      </c>
    </row>
    <row r="271" spans="1:19" x14ac:dyDescent="0.25">
      <c r="A271" s="40">
        <v>44142</v>
      </c>
      <c r="B271" s="6">
        <f t="shared" si="63"/>
        <v>251</v>
      </c>
      <c r="C271" s="58">
        <f t="shared" si="82"/>
        <v>0.35</v>
      </c>
      <c r="D271" s="42">
        <f t="shared" si="79"/>
        <v>-19455.572435694699</v>
      </c>
      <c r="E271" s="42">
        <f t="shared" si="68"/>
        <v>8541881.1371747088</v>
      </c>
      <c r="F271" s="43">
        <f t="shared" si="80"/>
        <v>1849.2255565087034</v>
      </c>
      <c r="G271" s="43">
        <f t="shared" si="76"/>
        <v>44214.497734550001</v>
      </c>
      <c r="H271" s="44">
        <f t="shared" si="64"/>
        <v>3012.9222305803205</v>
      </c>
      <c r="I271" s="44">
        <f t="shared" si="69"/>
        <v>68185.406578958384</v>
      </c>
      <c r="J271" s="45">
        <f t="shared" si="65"/>
        <v>3620.693574909892</v>
      </c>
      <c r="K271" s="45">
        <f t="shared" si="70"/>
        <v>87894.494212485719</v>
      </c>
      <c r="L271" s="46">
        <f t="shared" si="66"/>
        <v>10827.903330699388</v>
      </c>
      <c r="M271" s="46">
        <f t="shared" si="71"/>
        <v>254858.68453081889</v>
      </c>
      <c r="N271" s="47">
        <f t="shared" si="67"/>
        <v>342753.17874330463</v>
      </c>
      <c r="O271" s="48">
        <f t="shared" si="62"/>
        <v>24.137957166065945</v>
      </c>
      <c r="P271" s="48">
        <f t="shared" si="72"/>
        <v>1069.0069256425011</v>
      </c>
      <c r="Q271" s="6">
        <f t="shared" si="73"/>
        <v>8997034.2202315219</v>
      </c>
      <c r="R271" s="49">
        <f t="shared" si="74"/>
        <v>157148.90771708661</v>
      </c>
      <c r="S271" s="51">
        <f t="shared" si="75"/>
        <v>1.8960682377634246</v>
      </c>
    </row>
    <row r="272" spans="1:19" x14ac:dyDescent="0.25">
      <c r="A272" s="40">
        <v>44143</v>
      </c>
      <c r="B272" s="6">
        <f t="shared" si="63"/>
        <v>252</v>
      </c>
      <c r="C272" s="58">
        <f t="shared" si="82"/>
        <v>0.35</v>
      </c>
      <c r="D272" s="42">
        <f t="shared" si="79"/>
        <v>-11835.257819098826</v>
      </c>
      <c r="E272" s="42">
        <f t="shared" si="68"/>
        <v>8530045.8793556094</v>
      </c>
      <c r="F272" s="43">
        <f t="shared" si="80"/>
        <v>-6539.598382272603</v>
      </c>
      <c r="G272" s="43">
        <f t="shared" si="76"/>
        <v>37674.899352277396</v>
      </c>
      <c r="H272" s="44">
        <f t="shared" si="64"/>
        <v>3134.7183685215164</v>
      </c>
      <c r="I272" s="44">
        <f t="shared" si="69"/>
        <v>71320.124947479897</v>
      </c>
      <c r="J272" s="45">
        <f t="shared" si="65"/>
        <v>3788.0781432754657</v>
      </c>
      <c r="K272" s="45">
        <f t="shared" si="70"/>
        <v>91682.572355761178</v>
      </c>
      <c r="L272" s="46">
        <f t="shared" si="66"/>
        <v>11300.536563843429</v>
      </c>
      <c r="M272" s="46">
        <f t="shared" si="71"/>
        <v>266159.22109466232</v>
      </c>
      <c r="N272" s="47">
        <f t="shared" si="67"/>
        <v>357841.79345042352</v>
      </c>
      <c r="O272" s="48">
        <f t="shared" si="62"/>
        <v>25.253854288503103</v>
      </c>
      <c r="P272" s="48">
        <f t="shared" si="72"/>
        <v>1094.2607799310042</v>
      </c>
      <c r="Q272" s="6">
        <f t="shared" si="73"/>
        <v>8996882.6971057877</v>
      </c>
      <c r="R272" s="49">
        <f t="shared" si="74"/>
        <v>164096.95808317207</v>
      </c>
      <c r="S272" s="51">
        <f t="shared" si="75"/>
        <v>1.8934730171752934</v>
      </c>
    </row>
    <row r="273" spans="1:19" x14ac:dyDescent="0.25">
      <c r="A273" s="40">
        <v>44144</v>
      </c>
      <c r="B273" s="6">
        <f t="shared" si="63"/>
        <v>253</v>
      </c>
      <c r="C273" s="58">
        <f t="shared" si="82"/>
        <v>0.35</v>
      </c>
      <c r="D273" s="42">
        <f t="shared" si="79"/>
        <v>-11460.83598211537</v>
      </c>
      <c r="E273" s="42">
        <f t="shared" si="68"/>
        <v>8518585.0433734935</v>
      </c>
      <c r="F273" s="43">
        <f t="shared" si="80"/>
        <v>-4196.2650474025086</v>
      </c>
      <c r="G273" s="43">
        <f t="shared" si="76"/>
        <v>33478.634304874889</v>
      </c>
      <c r="H273" s="44">
        <f t="shared" si="64"/>
        <v>1907.2655660655446</v>
      </c>
      <c r="I273" s="44">
        <f t="shared" si="69"/>
        <v>73227.390513545441</v>
      </c>
      <c r="J273" s="45">
        <f t="shared" si="65"/>
        <v>3962.2291637488834</v>
      </c>
      <c r="K273" s="45">
        <f t="shared" si="70"/>
        <v>95644.80151951006</v>
      </c>
      <c r="L273" s="46">
        <f t="shared" si="66"/>
        <v>9629.1171331534952</v>
      </c>
      <c r="M273" s="46">
        <f t="shared" si="71"/>
        <v>275788.33822781581</v>
      </c>
      <c r="N273" s="47">
        <f t="shared" si="67"/>
        <v>371433.13974732585</v>
      </c>
      <c r="O273" s="48">
        <f t="shared" si="62"/>
        <v>26.414861091659219</v>
      </c>
      <c r="P273" s="48">
        <f t="shared" si="72"/>
        <v>1120.6756410226635</v>
      </c>
      <c r="Q273" s="6">
        <f t="shared" si="73"/>
        <v>8996724.2079392392</v>
      </c>
      <c r="R273" s="49">
        <f t="shared" si="74"/>
        <v>169992.86767407815</v>
      </c>
      <c r="S273" s="51">
        <f t="shared" si="75"/>
        <v>1.8909622877078305</v>
      </c>
    </row>
    <row r="274" spans="1:19" x14ac:dyDescent="0.25">
      <c r="A274" s="40">
        <v>44145</v>
      </c>
      <c r="B274" s="6">
        <f t="shared" si="63"/>
        <v>254</v>
      </c>
      <c r="C274" s="58">
        <f t="shared" si="82"/>
        <v>0.35</v>
      </c>
      <c r="D274" s="42">
        <f t="shared" si="79"/>
        <v>-11205.07227956816</v>
      </c>
      <c r="E274" s="42">
        <f t="shared" si="68"/>
        <v>8507379.9710939247</v>
      </c>
      <c r="F274" s="43">
        <f t="shared" si="80"/>
        <v>-2708.1263925876392</v>
      </c>
      <c r="G274" s="43">
        <f t="shared" si="76"/>
        <v>30770.507912287248</v>
      </c>
      <c r="H274" s="44">
        <f t="shared" si="64"/>
        <v>1125.6655924418019</v>
      </c>
      <c r="I274" s="44">
        <f t="shared" si="69"/>
        <v>74353.056105987242</v>
      </c>
      <c r="J274" s="45">
        <f t="shared" si="65"/>
        <v>4068.1883618636357</v>
      </c>
      <c r="K274" s="45">
        <f t="shared" si="70"/>
        <v>99712.989881373695</v>
      </c>
      <c r="L274" s="46">
        <f t="shared" si="66"/>
        <v>8556.6171833758162</v>
      </c>
      <c r="M274" s="46">
        <f t="shared" si="71"/>
        <v>284344.95541119162</v>
      </c>
      <c r="N274" s="47">
        <f t="shared" si="67"/>
        <v>384057.94529256533</v>
      </c>
      <c r="O274" s="48">
        <f t="shared" ref="O274:O337" si="83">$D$13*$D$12*I273</f>
        <v>27.121255745757569</v>
      </c>
      <c r="P274" s="48">
        <f t="shared" si="72"/>
        <v>1147.796896768421</v>
      </c>
      <c r="Q274" s="6">
        <f t="shared" si="73"/>
        <v>8996561.4804047663</v>
      </c>
      <c r="R274" s="49">
        <f t="shared" si="74"/>
        <v>175213.84288412935</v>
      </c>
      <c r="S274" s="51">
        <f t="shared" si="75"/>
        <v>1.8885091351042791</v>
      </c>
    </row>
    <row r="275" spans="1:19" x14ac:dyDescent="0.25">
      <c r="A275" s="40">
        <v>44146</v>
      </c>
      <c r="B275" s="6">
        <f t="shared" si="63"/>
        <v>255</v>
      </c>
      <c r="C275" s="58">
        <f t="shared" si="82"/>
        <v>0.35</v>
      </c>
      <c r="D275" s="42">
        <f t="shared" si="79"/>
        <v>-11024.379746789557</v>
      </c>
      <c r="E275" s="42">
        <f t="shared" si="68"/>
        <v>8496355.5913471356</v>
      </c>
      <c r="F275" s="43">
        <f t="shared" si="80"/>
        <v>-1763.3638011739768</v>
      </c>
      <c r="G275" s="43">
        <f t="shared" si="76"/>
        <v>29007.144111113274</v>
      </c>
      <c r="H275" s="44">
        <f t="shared" si="64"/>
        <v>627.32691317558601</v>
      </c>
      <c r="I275" s="44">
        <f t="shared" si="69"/>
        <v>74980.383019162822</v>
      </c>
      <c r="J275" s="45">
        <f t="shared" si="65"/>
        <v>4130.7253392215134</v>
      </c>
      <c r="K275" s="45">
        <f t="shared" si="70"/>
        <v>103843.71522059522</v>
      </c>
      <c r="L275" s="46">
        <f t="shared" si="66"/>
        <v>7864.4622819975721</v>
      </c>
      <c r="M275" s="46">
        <f t="shared" si="71"/>
        <v>292209.41769318917</v>
      </c>
      <c r="N275" s="47">
        <f t="shared" si="67"/>
        <v>396053.13291378436</v>
      </c>
      <c r="O275" s="48">
        <f t="shared" si="83"/>
        <v>27.538168928143421</v>
      </c>
      <c r="P275" s="48">
        <f t="shared" si="72"/>
        <v>1175.3350656965645</v>
      </c>
      <c r="Q275" s="6">
        <f t="shared" si="73"/>
        <v>8996396.2513911948</v>
      </c>
      <c r="R275" s="49">
        <f t="shared" si="74"/>
        <v>179999.43330545462</v>
      </c>
      <c r="S275" s="51">
        <f t="shared" si="75"/>
        <v>1.8860965299139016</v>
      </c>
    </row>
    <row r="276" spans="1:19" x14ac:dyDescent="0.25">
      <c r="A276" s="40">
        <v>44147</v>
      </c>
      <c r="B276" s="6">
        <f t="shared" si="63"/>
        <v>256</v>
      </c>
      <c r="C276" s="58">
        <f t="shared" si="82"/>
        <v>0.35</v>
      </c>
      <c r="D276" s="42">
        <f t="shared" si="79"/>
        <v>-10891.111108675654</v>
      </c>
      <c r="E276" s="42">
        <f t="shared" si="68"/>
        <v>8485464.48023846</v>
      </c>
      <c r="F276" s="43">
        <f t="shared" si="80"/>
        <v>-1163.8059245142776</v>
      </c>
      <c r="G276" s="43">
        <f t="shared" si="76"/>
        <v>27843.338186598994</v>
      </c>
      <c r="H276" s="44">
        <f t="shared" si="64"/>
        <v>308.94315000427196</v>
      </c>
      <c r="I276" s="44">
        <f t="shared" si="69"/>
        <v>75289.326169167092</v>
      </c>
      <c r="J276" s="45">
        <f t="shared" si="65"/>
        <v>4165.5768343979344</v>
      </c>
      <c r="K276" s="45">
        <f t="shared" si="70"/>
        <v>108009.29205499314</v>
      </c>
      <c r="L276" s="46">
        <f t="shared" si="66"/>
        <v>7413.7739754118084</v>
      </c>
      <c r="M276" s="46">
        <f t="shared" si="71"/>
        <v>299623.19166860101</v>
      </c>
      <c r="N276" s="47">
        <f t="shared" si="67"/>
        <v>407632.48372359417</v>
      </c>
      <c r="O276" s="48">
        <f t="shared" si="83"/>
        <v>27.770512229319561</v>
      </c>
      <c r="P276" s="48">
        <f t="shared" si="72"/>
        <v>1203.1055779258841</v>
      </c>
      <c r="Q276" s="6">
        <f t="shared" si="73"/>
        <v>8996229.6283178218</v>
      </c>
      <c r="R276" s="49">
        <f t="shared" si="74"/>
        <v>184501.72380208611</v>
      </c>
      <c r="S276" s="51">
        <f t="shared" si="75"/>
        <v>1.8837137127026591</v>
      </c>
    </row>
    <row r="277" spans="1:19" x14ac:dyDescent="0.25">
      <c r="A277" s="40">
        <v>44148</v>
      </c>
      <c r="B277" s="6">
        <f t="shared" ref="B277:B340" si="84">B276+$D$13</f>
        <v>257</v>
      </c>
      <c r="C277" s="58">
        <f t="shared" si="82"/>
        <v>0.35</v>
      </c>
      <c r="D277" s="42">
        <f t="shared" si="79"/>
        <v>-10787.731166194171</v>
      </c>
      <c r="E277" s="42">
        <f t="shared" si="68"/>
        <v>8474676.7490722667</v>
      </c>
      <c r="F277" s="43">
        <f t="shared" si="80"/>
        <v>-783.52626200281338</v>
      </c>
      <c r="G277" s="43">
        <f t="shared" si="76"/>
        <v>27059.811924596179</v>
      </c>
      <c r="H277" s="44">
        <f t="shared" ref="H277:H340" si="85">$D$13*(G276/$D$8-(1/$D$9+$D$11)*I276)</f>
        <v>104.88415341507334</v>
      </c>
      <c r="I277" s="44">
        <f t="shared" si="69"/>
        <v>75394.210322582163</v>
      </c>
      <c r="J277" s="45">
        <f t="shared" ref="J277:J340" si="86">$D$13*I276/$D$9</f>
        <v>4182.7403427315048</v>
      </c>
      <c r="K277" s="45">
        <f t="shared" si="70"/>
        <v>112192.03239772464</v>
      </c>
      <c r="L277" s="46">
        <f t="shared" ref="L277:L340" si="87">$D$13*$D$10/(1-$D$10)*G276/$D$8</f>
        <v>7116.3233183411448</v>
      </c>
      <c r="M277" s="46">
        <f t="shared" si="71"/>
        <v>306739.51498694217</v>
      </c>
      <c r="N277" s="47">
        <f t="shared" ref="N277:N340" si="88">K277+M277</f>
        <v>418931.5473846668</v>
      </c>
      <c r="O277" s="48">
        <f t="shared" si="83"/>
        <v>27.884935618210033</v>
      </c>
      <c r="P277" s="48">
        <f t="shared" si="72"/>
        <v>1230.990513544094</v>
      </c>
      <c r="Q277" s="6">
        <f t="shared" si="73"/>
        <v>8996062.3187041115</v>
      </c>
      <c r="R277" s="49">
        <f t="shared" si="74"/>
        <v>188817.23323385089</v>
      </c>
      <c r="S277" s="51">
        <f t="shared" si="75"/>
        <v>1.8813539008487268</v>
      </c>
    </row>
    <row r="278" spans="1:19" x14ac:dyDescent="0.25">
      <c r="A278" s="40">
        <v>44149</v>
      </c>
      <c r="B278" s="6">
        <f t="shared" si="84"/>
        <v>258</v>
      </c>
      <c r="C278" s="58">
        <f t="shared" si="82"/>
        <v>0.35</v>
      </c>
      <c r="D278" s="42">
        <f t="shared" si="79"/>
        <v>-10703.120443168271</v>
      </c>
      <c r="E278" s="42">
        <f t="shared" ref="E278:E341" si="89">E277+D278</f>
        <v>8463973.6286290977</v>
      </c>
      <c r="F278" s="43">
        <f t="shared" si="80"/>
        <v>-542.51568133923138</v>
      </c>
      <c r="G278" s="43">
        <f t="shared" si="76"/>
        <v>26517.296243256947</v>
      </c>
      <c r="H278" s="44">
        <f t="shared" si="85"/>
        <v>-26.540021813802014</v>
      </c>
      <c r="I278" s="44">
        <f t="shared" ref="I278:I341" si="90">I277+H278</f>
        <v>75367.670300768368</v>
      </c>
      <c r="J278" s="45">
        <f t="shared" si="86"/>
        <v>4188.5672401434531</v>
      </c>
      <c r="K278" s="45">
        <f t="shared" ref="K278:K341" si="91">K277+J278</f>
        <v>116380.5996378681</v>
      </c>
      <c r="L278" s="46">
        <f t="shared" si="87"/>
        <v>6916.0662165721142</v>
      </c>
      <c r="M278" s="46">
        <f t="shared" ref="M278:M341" si="92">M277+L278</f>
        <v>313655.5812035143</v>
      </c>
      <c r="N278" s="47">
        <f t="shared" si="88"/>
        <v>430036.18084138242</v>
      </c>
      <c r="O278" s="48">
        <f t="shared" si="83"/>
        <v>27.923781600956357</v>
      </c>
      <c r="P278" s="48">
        <f t="shared" ref="P278:P341" si="93">P277+O278</f>
        <v>1258.9142951450503</v>
      </c>
      <c r="Q278" s="6">
        <f t="shared" ref="Q278:Q341" si="94">E278+G278+I278+K278+M278</f>
        <v>8995894.7760145068</v>
      </c>
      <c r="R278" s="49">
        <f t="shared" ref="R278:R341" si="95">I278+K278+P278</f>
        <v>193007.1842337815</v>
      </c>
      <c r="S278" s="51">
        <f t="shared" ref="S278:S341" si="96">$D$9*C278*$D$7*E278/Q278</f>
        <v>1.8790128335876293</v>
      </c>
    </row>
    <row r="279" spans="1:19" x14ac:dyDescent="0.25">
      <c r="A279" s="40">
        <v>44150</v>
      </c>
      <c r="B279" s="6">
        <f t="shared" si="84"/>
        <v>259</v>
      </c>
      <c r="C279" s="58">
        <f t="shared" si="82"/>
        <v>0.35</v>
      </c>
      <c r="D279" s="42">
        <f t="shared" si="79"/>
        <v>-10630.23012866391</v>
      </c>
      <c r="E279" s="42">
        <f t="shared" si="89"/>
        <v>8453343.3985004332</v>
      </c>
      <c r="F279" s="43">
        <f t="shared" si="80"/>
        <v>-389.94493346884701</v>
      </c>
      <c r="G279" s="43">
        <f t="shared" ref="G279:G342" si="97">G278+F279</f>
        <v>26127.3513097881</v>
      </c>
      <c r="H279" s="44">
        <f t="shared" si="85"/>
        <v>-111.80910734550525</v>
      </c>
      <c r="I279" s="44">
        <f t="shared" si="90"/>
        <v>75255.861193422868</v>
      </c>
      <c r="J279" s="45">
        <f t="shared" si="86"/>
        <v>4187.0927944871319</v>
      </c>
      <c r="K279" s="45">
        <f t="shared" si="91"/>
        <v>120567.69243235524</v>
      </c>
      <c r="L279" s="46">
        <f t="shared" si="87"/>
        <v>6777.4076632116457</v>
      </c>
      <c r="M279" s="46">
        <f t="shared" si="92"/>
        <v>320432.98886672594</v>
      </c>
      <c r="N279" s="47">
        <f t="shared" si="88"/>
        <v>441000.68129908119</v>
      </c>
      <c r="O279" s="48">
        <f t="shared" si="83"/>
        <v>27.913951963247541</v>
      </c>
      <c r="P279" s="48">
        <f t="shared" si="93"/>
        <v>1286.828247108298</v>
      </c>
      <c r="Q279" s="6">
        <f t="shared" si="94"/>
        <v>8995727.292302724</v>
      </c>
      <c r="R279" s="49">
        <f t="shared" si="95"/>
        <v>197110.38187288641</v>
      </c>
      <c r="S279" s="51">
        <f t="shared" si="96"/>
        <v>1.8766878488624927</v>
      </c>
    </row>
    <row r="280" spans="1:19" x14ac:dyDescent="0.25">
      <c r="A280" s="40">
        <v>44151</v>
      </c>
      <c r="B280" s="6">
        <f t="shared" si="84"/>
        <v>260</v>
      </c>
      <c r="C280" s="58">
        <f>$U$16</f>
        <v>0.2</v>
      </c>
      <c r="D280" s="42">
        <f t="shared" si="79"/>
        <v>-10564.594149161161</v>
      </c>
      <c r="E280" s="42">
        <f t="shared" si="89"/>
        <v>8442778.8043512721</v>
      </c>
      <c r="F280" s="43">
        <f t="shared" si="80"/>
        <v>-293.52587568584022</v>
      </c>
      <c r="G280" s="43">
        <f t="shared" si="97"/>
        <v>25833.825434102262</v>
      </c>
      <c r="H280" s="44">
        <f t="shared" si="85"/>
        <v>-167.74021494278077</v>
      </c>
      <c r="I280" s="44">
        <f t="shared" si="90"/>
        <v>75088.120978480089</v>
      </c>
      <c r="J280" s="45">
        <f t="shared" si="86"/>
        <v>4180.8811774123815</v>
      </c>
      <c r="K280" s="45">
        <f t="shared" si="91"/>
        <v>124748.57360976761</v>
      </c>
      <c r="L280" s="46">
        <f t="shared" si="87"/>
        <v>6677.7438152809073</v>
      </c>
      <c r="M280" s="46">
        <f t="shared" si="92"/>
        <v>327110.73268200684</v>
      </c>
      <c r="N280" s="47">
        <f t="shared" si="88"/>
        <v>451859.30629177444</v>
      </c>
      <c r="O280" s="48">
        <f t="shared" si="83"/>
        <v>27.87254118274921</v>
      </c>
      <c r="P280" s="48">
        <f t="shared" si="93"/>
        <v>1314.7007882910473</v>
      </c>
      <c r="Q280" s="6">
        <f t="shared" si="94"/>
        <v>8995560.0570556279</v>
      </c>
      <c r="R280" s="49">
        <f t="shared" si="95"/>
        <v>201151.39537653874</v>
      </c>
      <c r="S280" s="51">
        <f t="shared" si="96"/>
        <v>1.071072741487461</v>
      </c>
    </row>
    <row r="281" spans="1:19" x14ac:dyDescent="0.25">
      <c r="A281" s="40">
        <v>44152</v>
      </c>
      <c r="B281" s="6">
        <f t="shared" si="84"/>
        <v>261</v>
      </c>
      <c r="C281" s="58">
        <f t="shared" ref="C281:C294" si="98">$U$16</f>
        <v>0.2</v>
      </c>
      <c r="D281" s="42">
        <f t="shared" si="79"/>
        <v>-10503.385048005453</v>
      </c>
      <c r="E281" s="42">
        <f t="shared" si="89"/>
        <v>8432275.4193032663</v>
      </c>
      <c r="F281" s="43">
        <f t="shared" si="80"/>
        <v>-232.75019733574663</v>
      </c>
      <c r="G281" s="43">
        <f t="shared" si="97"/>
        <v>25601.075236766515</v>
      </c>
      <c r="H281" s="44">
        <f t="shared" si="85"/>
        <v>-205.01269818915443</v>
      </c>
      <c r="I281" s="44">
        <f t="shared" si="90"/>
        <v>74883.108280290937</v>
      </c>
      <c r="J281" s="45">
        <f t="shared" si="86"/>
        <v>4171.5622765822272</v>
      </c>
      <c r="K281" s="45">
        <f t="shared" si="91"/>
        <v>128920.13588634985</v>
      </c>
      <c r="L281" s="46">
        <f t="shared" si="87"/>
        <v>6602.7231758848384</v>
      </c>
      <c r="M281" s="46">
        <f t="shared" si="92"/>
        <v>333713.45585789171</v>
      </c>
      <c r="N281" s="47">
        <f t="shared" si="88"/>
        <v>462633.59174424154</v>
      </c>
      <c r="O281" s="48">
        <f t="shared" si="83"/>
        <v>27.810415177214846</v>
      </c>
      <c r="P281" s="48">
        <f t="shared" si="93"/>
        <v>1342.511203468262</v>
      </c>
      <c r="Q281" s="6">
        <f t="shared" si="94"/>
        <v>8995393.194564566</v>
      </c>
      <c r="R281" s="49">
        <f t="shared" si="95"/>
        <v>205145.75537010905</v>
      </c>
      <c r="S281" s="51">
        <f t="shared" si="96"/>
        <v>1.0697600983493971</v>
      </c>
    </row>
    <row r="282" spans="1:19" x14ac:dyDescent="0.25">
      <c r="A282" s="40">
        <v>44153</v>
      </c>
      <c r="B282" s="6">
        <f t="shared" si="84"/>
        <v>262</v>
      </c>
      <c r="C282" s="58">
        <f t="shared" si="98"/>
        <v>0.2</v>
      </c>
      <c r="D282" s="42">
        <f t="shared" si="79"/>
        <v>-10444.814924879622</v>
      </c>
      <c r="E282" s="42">
        <f t="shared" si="89"/>
        <v>8421830.6043783873</v>
      </c>
      <c r="F282" s="43">
        <f t="shared" si="80"/>
        <v>-194.59296572464518</v>
      </c>
      <c r="G282" s="43">
        <f t="shared" si="97"/>
        <v>25406.48227104187</v>
      </c>
      <c r="H282" s="44">
        <f t="shared" si="85"/>
        <v>-230.40755164527855</v>
      </c>
      <c r="I282" s="44">
        <f t="shared" si="90"/>
        <v>74652.700728645665</v>
      </c>
      <c r="J282" s="45">
        <f t="shared" si="86"/>
        <v>4160.1726822383853</v>
      </c>
      <c r="K282" s="45">
        <f t="shared" si="91"/>
        <v>133080.30856858823</v>
      </c>
      <c r="L282" s="46">
        <f t="shared" si="87"/>
        <v>6543.2358527216238</v>
      </c>
      <c r="M282" s="46">
        <f t="shared" si="92"/>
        <v>340256.69171061332</v>
      </c>
      <c r="N282" s="47">
        <f t="shared" si="88"/>
        <v>473337.00027920154</v>
      </c>
      <c r="O282" s="48">
        <f t="shared" si="83"/>
        <v>27.734484548255899</v>
      </c>
      <c r="P282" s="48">
        <f t="shared" si="93"/>
        <v>1370.245688016518</v>
      </c>
      <c r="Q282" s="6">
        <f t="shared" si="94"/>
        <v>8995226.7876572758</v>
      </c>
      <c r="R282" s="49">
        <f t="shared" si="95"/>
        <v>209103.25498525042</v>
      </c>
      <c r="S282" s="51">
        <f t="shared" si="96"/>
        <v>1.0684547830305133</v>
      </c>
    </row>
    <row r="283" spans="1:19" x14ac:dyDescent="0.25">
      <c r="A283" s="40">
        <v>44154</v>
      </c>
      <c r="B283" s="6">
        <f t="shared" si="84"/>
        <v>263</v>
      </c>
      <c r="C283" s="58">
        <f t="shared" si="98"/>
        <v>0.2</v>
      </c>
      <c r="D283" s="42">
        <f t="shared" si="79"/>
        <v>-10387.755334407268</v>
      </c>
      <c r="E283" s="42">
        <f t="shared" si="89"/>
        <v>8411442.8490439802</v>
      </c>
      <c r="F283" s="43">
        <f t="shared" si="80"/>
        <v>-170.78275225948346</v>
      </c>
      <c r="G283" s="43">
        <f t="shared" si="97"/>
        <v>25235.699518782385</v>
      </c>
      <c r="H283" s="44">
        <f t="shared" si="85"/>
        <v>-248.22998984393871</v>
      </c>
      <c r="I283" s="44">
        <f t="shared" si="90"/>
        <v>74404.470738801727</v>
      </c>
      <c r="J283" s="45">
        <f t="shared" si="86"/>
        <v>4147.3722627025372</v>
      </c>
      <c r="K283" s="45">
        <f t="shared" si="91"/>
        <v>137227.68083129075</v>
      </c>
      <c r="L283" s="46">
        <f t="shared" si="87"/>
        <v>6493.500923300051</v>
      </c>
      <c r="M283" s="46">
        <f t="shared" si="92"/>
        <v>346750.19263391336</v>
      </c>
      <c r="N283" s="47">
        <f t="shared" si="88"/>
        <v>483977.87346520415</v>
      </c>
      <c r="O283" s="48">
        <f t="shared" si="83"/>
        <v>27.64914841801691</v>
      </c>
      <c r="P283" s="48">
        <f t="shared" si="93"/>
        <v>1397.8948364345349</v>
      </c>
      <c r="Q283" s="6">
        <f t="shared" si="94"/>
        <v>8995060.89276677</v>
      </c>
      <c r="R283" s="49">
        <f t="shared" si="95"/>
        <v>213030.04640652702</v>
      </c>
      <c r="S283" s="51">
        <f t="shared" si="96"/>
        <v>1.0671565978000193</v>
      </c>
    </row>
    <row r="284" spans="1:19" x14ac:dyDescent="0.25">
      <c r="A284" s="40">
        <v>44155</v>
      </c>
      <c r="B284" s="6">
        <f t="shared" si="84"/>
        <v>264</v>
      </c>
      <c r="C284" s="58">
        <f t="shared" si="98"/>
        <v>0.2</v>
      </c>
      <c r="D284" s="42">
        <f t="shared" si="79"/>
        <v>-10331.496125535215</v>
      </c>
      <c r="E284" s="42">
        <f t="shared" si="89"/>
        <v>8401111.3529184442</v>
      </c>
      <c r="F284" s="43">
        <f t="shared" si="80"/>
        <v>-156.06731084187959</v>
      </c>
      <c r="G284" s="43">
        <f t="shared" si="97"/>
        <v>25079.632207940507</v>
      </c>
      <c r="H284" s="44">
        <f t="shared" si="85"/>
        <v>-261.21305301447364</v>
      </c>
      <c r="I284" s="44">
        <f t="shared" si="90"/>
        <v>74143.257685787248</v>
      </c>
      <c r="J284" s="45">
        <f t="shared" si="86"/>
        <v>4133.5817077112069</v>
      </c>
      <c r="K284" s="45">
        <f t="shared" si="91"/>
        <v>141361.26253900197</v>
      </c>
      <c r="L284" s="46">
        <f t="shared" si="87"/>
        <v>6449.8515133719138</v>
      </c>
      <c r="M284" s="46">
        <f t="shared" si="92"/>
        <v>353200.04414728528</v>
      </c>
      <c r="N284" s="47">
        <f t="shared" si="88"/>
        <v>494561.30668628728</v>
      </c>
      <c r="O284" s="48">
        <f t="shared" si="83"/>
        <v>27.557211384741379</v>
      </c>
      <c r="P284" s="48">
        <f t="shared" si="93"/>
        <v>1425.4520478192762</v>
      </c>
      <c r="Q284" s="6">
        <f t="shared" si="94"/>
        <v>8994895.5494984593</v>
      </c>
      <c r="R284" s="49">
        <f t="shared" si="95"/>
        <v>216929.97227260849</v>
      </c>
      <c r="S284" s="51">
        <f>$D$9*C284*$D$7*E284/Q284</f>
        <v>1.0658654370350196</v>
      </c>
    </row>
    <row r="285" spans="1:19" x14ac:dyDescent="0.25">
      <c r="A285" s="40">
        <v>44156</v>
      </c>
      <c r="B285" s="6">
        <f t="shared" si="84"/>
        <v>265</v>
      </c>
      <c r="C285" s="58">
        <f t="shared" si="98"/>
        <v>0.2</v>
      </c>
      <c r="D285" s="42">
        <f t="shared" si="79"/>
        <v>-10275.592442965242</v>
      </c>
      <c r="E285" s="42">
        <f t="shared" si="89"/>
        <v>8390835.7604754791</v>
      </c>
      <c r="F285" s="43">
        <f t="shared" si="80"/>
        <v>-147.11185124379881</v>
      </c>
      <c r="G285" s="43">
        <f t="shared" si="97"/>
        <v>24932.52035669671</v>
      </c>
      <c r="H285" s="44">
        <f t="shared" si="85"/>
        <v>-271.09151301944894</v>
      </c>
      <c r="I285" s="44">
        <f t="shared" si="90"/>
        <v>73872.1661727678</v>
      </c>
      <c r="J285" s="45">
        <f t="shared" si="86"/>
        <v>4119.0698714326245</v>
      </c>
      <c r="K285" s="45">
        <f t="shared" si="91"/>
        <v>145480.33241043458</v>
      </c>
      <c r="L285" s="46">
        <f t="shared" si="87"/>
        <v>6409.9631409385602</v>
      </c>
      <c r="M285" s="46">
        <f t="shared" si="92"/>
        <v>359610.00728822383</v>
      </c>
      <c r="N285" s="47">
        <f t="shared" si="88"/>
        <v>505090.33969865844</v>
      </c>
      <c r="O285" s="48">
        <f t="shared" si="83"/>
        <v>27.460465809550833</v>
      </c>
      <c r="P285" s="48">
        <f t="shared" si="93"/>
        <v>1452.9125136288271</v>
      </c>
      <c r="Q285" s="6">
        <f t="shared" si="94"/>
        <v>8994730.7867035996</v>
      </c>
      <c r="R285" s="49">
        <f t="shared" si="95"/>
        <v>220805.4110968312</v>
      </c>
      <c r="S285" s="51">
        <f t="shared" si="96"/>
        <v>1.0645812528385747</v>
      </c>
    </row>
    <row r="286" spans="1:19" x14ac:dyDescent="0.25">
      <c r="A286" s="40">
        <v>44157</v>
      </c>
      <c r="B286" s="6">
        <f t="shared" si="84"/>
        <v>266</v>
      </c>
      <c r="C286" s="58">
        <f t="shared" si="98"/>
        <v>0.2</v>
      </c>
      <c r="D286" s="42">
        <f t="shared" si="79"/>
        <v>-10219.767667078386</v>
      </c>
      <c r="E286" s="42">
        <f t="shared" si="89"/>
        <v>8380615.9928084007</v>
      </c>
      <c r="F286" s="43">
        <f t="shared" si="80"/>
        <v>-141.79923440596212</v>
      </c>
      <c r="G286" s="43">
        <f t="shared" si="97"/>
        <v>24790.72112229075</v>
      </c>
      <c r="H286" s="44">
        <f t="shared" si="85"/>
        <v>-278.96634402177642</v>
      </c>
      <c r="I286" s="44">
        <f t="shared" si="90"/>
        <v>73593.19982874603</v>
      </c>
      <c r="J286" s="45">
        <f t="shared" si="86"/>
        <v>4104.0092318204333</v>
      </c>
      <c r="K286" s="45">
        <f t="shared" si="91"/>
        <v>149584.34164225502</v>
      </c>
      <c r="L286" s="46">
        <f t="shared" si="87"/>
        <v>6372.3636444128733</v>
      </c>
      <c r="M286" s="46">
        <f t="shared" si="92"/>
        <v>365982.37093263672</v>
      </c>
      <c r="N286" s="47">
        <f t="shared" si="88"/>
        <v>515566.71257489175</v>
      </c>
      <c r="O286" s="48">
        <f t="shared" si="83"/>
        <v>27.360061545469556</v>
      </c>
      <c r="P286" s="48">
        <f t="shared" si="93"/>
        <v>1480.2725751742967</v>
      </c>
      <c r="Q286" s="6">
        <f t="shared" si="94"/>
        <v>8994566.6263343282</v>
      </c>
      <c r="R286" s="49">
        <f t="shared" si="95"/>
        <v>224657.81404617534</v>
      </c>
      <c r="S286" s="51">
        <f t="shared" si="96"/>
        <v>1.0633040332361927</v>
      </c>
    </row>
    <row r="287" spans="1:19" x14ac:dyDescent="0.25">
      <c r="A287" s="40">
        <v>44158</v>
      </c>
      <c r="B287" s="6">
        <f t="shared" si="84"/>
        <v>267</v>
      </c>
      <c r="C287" s="58">
        <f t="shared" si="98"/>
        <v>0.2</v>
      </c>
      <c r="D287" s="42">
        <f t="shared" si="79"/>
        <v>-5807.915339625104</v>
      </c>
      <c r="E287" s="42">
        <f t="shared" si="89"/>
        <v>8374808.0774687752</v>
      </c>
      <c r="F287" s="43">
        <f t="shared" si="80"/>
        <v>-4494.7220098983234</v>
      </c>
      <c r="G287" s="43">
        <f t="shared" si="97"/>
        <v>20295.999112392426</v>
      </c>
      <c r="H287" s="44">
        <f t="shared" si="85"/>
        <v>-285.53616609436176</v>
      </c>
      <c r="I287" s="44">
        <f t="shared" si="90"/>
        <v>73307.66366265167</v>
      </c>
      <c r="J287" s="45">
        <f t="shared" si="86"/>
        <v>4088.5111015970015</v>
      </c>
      <c r="K287" s="45">
        <f t="shared" si="91"/>
        <v>153672.85274385201</v>
      </c>
      <c r="L287" s="46">
        <f t="shared" si="87"/>
        <v>6336.1219699569083</v>
      </c>
      <c r="M287" s="46">
        <f t="shared" si="92"/>
        <v>372318.49290259363</v>
      </c>
      <c r="N287" s="47">
        <f t="shared" si="88"/>
        <v>525991.34564644564</v>
      </c>
      <c r="O287" s="48">
        <f t="shared" si="83"/>
        <v>27.256740677313342</v>
      </c>
      <c r="P287" s="48">
        <f t="shared" si="93"/>
        <v>1507.5293158516099</v>
      </c>
      <c r="Q287" s="6">
        <f t="shared" si="94"/>
        <v>8994403.0858902652</v>
      </c>
      <c r="R287" s="49">
        <f t="shared" si="95"/>
        <v>228488.04572235528</v>
      </c>
      <c r="S287" s="51">
        <f t="shared" si="96"/>
        <v>1.0625864647983345</v>
      </c>
    </row>
    <row r="288" spans="1:19" x14ac:dyDescent="0.25">
      <c r="A288" s="40">
        <v>44159</v>
      </c>
      <c r="B288" s="6">
        <f t="shared" si="84"/>
        <v>268</v>
      </c>
      <c r="C288" s="58">
        <f t="shared" si="98"/>
        <v>0.2</v>
      </c>
      <c r="D288" s="42">
        <f t="shared" si="79"/>
        <v>-5521.8920935997357</v>
      </c>
      <c r="E288" s="42">
        <f t="shared" si="89"/>
        <v>8369286.1853751754</v>
      </c>
      <c r="F288" s="43">
        <f t="shared" si="80"/>
        <v>-2912.8088362256876</v>
      </c>
      <c r="G288" s="43">
        <f t="shared" si="97"/>
        <v>17383.190276166737</v>
      </c>
      <c r="H288" s="44">
        <f t="shared" si="85"/>
        <v>-988.19404252597496</v>
      </c>
      <c r="I288" s="44">
        <f t="shared" si="90"/>
        <v>72319.469620125688</v>
      </c>
      <c r="J288" s="45">
        <f t="shared" si="86"/>
        <v>4072.6479812584262</v>
      </c>
      <c r="K288" s="45">
        <f t="shared" si="91"/>
        <v>157745.50072511044</v>
      </c>
      <c r="L288" s="46">
        <f t="shared" si="87"/>
        <v>5187.3410718426358</v>
      </c>
      <c r="M288" s="46">
        <f t="shared" si="92"/>
        <v>377505.83397443627</v>
      </c>
      <c r="N288" s="47">
        <f t="shared" si="88"/>
        <v>535251.33469954669</v>
      </c>
      <c r="O288" s="48">
        <f t="shared" si="83"/>
        <v>27.15098654172284</v>
      </c>
      <c r="P288" s="48">
        <f t="shared" si="93"/>
        <v>1534.6803023933328</v>
      </c>
      <c r="Q288" s="6">
        <f t="shared" si="94"/>
        <v>8994240.1799710151</v>
      </c>
      <c r="R288" s="49">
        <f t="shared" si="95"/>
        <v>231599.65064762946</v>
      </c>
      <c r="S288" s="51">
        <f t="shared" si="96"/>
        <v>1.0619050863261392</v>
      </c>
    </row>
    <row r="289" spans="1:19" x14ac:dyDescent="0.25">
      <c r="A289" s="40">
        <v>44160</v>
      </c>
      <c r="B289" s="6">
        <f t="shared" si="84"/>
        <v>269</v>
      </c>
      <c r="C289" s="58">
        <f t="shared" si="98"/>
        <v>0.2</v>
      </c>
      <c r="D289" s="42">
        <f t="shared" si="79"/>
        <v>-5288.2739971863721</v>
      </c>
      <c r="E289" s="42">
        <f t="shared" si="89"/>
        <v>8363997.9113779888</v>
      </c>
      <c r="F289" s="43">
        <f t="shared" si="80"/>
        <v>-1935.9089747270773</v>
      </c>
      <c r="G289" s="43">
        <f t="shared" si="97"/>
        <v>15447.28130143966</v>
      </c>
      <c r="H289" s="44">
        <f t="shared" si="85"/>
        <v>-1397.1478005316949</v>
      </c>
      <c r="I289" s="44">
        <f t="shared" si="90"/>
        <v>70922.321819593999</v>
      </c>
      <c r="J289" s="45">
        <f t="shared" si="86"/>
        <v>4017.7483122292051</v>
      </c>
      <c r="K289" s="45">
        <f t="shared" si="91"/>
        <v>161763.24903733964</v>
      </c>
      <c r="L289" s="46">
        <f t="shared" si="87"/>
        <v>4442.8725277267713</v>
      </c>
      <c r="M289" s="46">
        <f t="shared" si="92"/>
        <v>381948.70650216303</v>
      </c>
      <c r="N289" s="47">
        <f t="shared" si="88"/>
        <v>543711.95553950267</v>
      </c>
      <c r="O289" s="48">
        <f t="shared" si="83"/>
        <v>26.784988748194699</v>
      </c>
      <c r="P289" s="48">
        <f t="shared" si="93"/>
        <v>1561.4652911415276</v>
      </c>
      <c r="Q289" s="6">
        <f t="shared" si="94"/>
        <v>8994079.4700385258</v>
      </c>
      <c r="R289" s="49">
        <f t="shared" si="95"/>
        <v>234247.03614807519</v>
      </c>
      <c r="S289" s="51">
        <f t="shared" si="96"/>
        <v>1.0612530663378357</v>
      </c>
    </row>
    <row r="290" spans="1:19" x14ac:dyDescent="0.25">
      <c r="A290" s="40">
        <v>44161</v>
      </c>
      <c r="B290" s="6">
        <f t="shared" si="84"/>
        <v>270</v>
      </c>
      <c r="C290" s="58">
        <f t="shared" si="98"/>
        <v>0.2</v>
      </c>
      <c r="D290" s="42">
        <f t="shared" si="79"/>
        <v>-5088.5617455632428</v>
      </c>
      <c r="E290" s="42">
        <f t="shared" si="89"/>
        <v>8358909.3496324252</v>
      </c>
      <c r="F290" s="43">
        <f t="shared" si="80"/>
        <v>-1331.087626463629</v>
      </c>
      <c r="G290" s="43">
        <f t="shared" si="97"/>
        <v>14116.193674976032</v>
      </c>
      <c r="H290" s="44">
        <f t="shared" si="85"/>
        <v>-1626.1691413461967</v>
      </c>
      <c r="I290" s="44">
        <f t="shared" si="90"/>
        <v>69296.152678247803</v>
      </c>
      <c r="J290" s="45">
        <f t="shared" si="86"/>
        <v>3940.1289899774442</v>
      </c>
      <c r="K290" s="45">
        <f t="shared" si="91"/>
        <v>165703.37802731709</v>
      </c>
      <c r="L290" s="46">
        <f t="shared" si="87"/>
        <v>3948.0843637965258</v>
      </c>
      <c r="M290" s="46">
        <f t="shared" si="92"/>
        <v>385896.79086595954</v>
      </c>
      <c r="N290" s="47">
        <f t="shared" si="88"/>
        <v>551600.1688932766</v>
      </c>
      <c r="O290" s="48">
        <f t="shared" si="83"/>
        <v>26.267526599849628</v>
      </c>
      <c r="P290" s="48">
        <f t="shared" si="93"/>
        <v>1587.7328177413772</v>
      </c>
      <c r="Q290" s="6">
        <f t="shared" si="94"/>
        <v>8993921.8648789246</v>
      </c>
      <c r="R290" s="49">
        <f t="shared" si="95"/>
        <v>236587.26352330626</v>
      </c>
      <c r="S290" s="51">
        <f t="shared" si="96"/>
        <v>1.0606259975473935</v>
      </c>
    </row>
    <row r="291" spans="1:19" x14ac:dyDescent="0.25">
      <c r="A291" s="40">
        <v>44162</v>
      </c>
      <c r="B291" s="6">
        <f t="shared" si="84"/>
        <v>271</v>
      </c>
      <c r="C291" s="58">
        <f t="shared" si="98"/>
        <v>0.2</v>
      </c>
      <c r="D291" s="42">
        <f t="shared" si="79"/>
        <v>-4911.3418325043885</v>
      </c>
      <c r="E291" s="42">
        <f t="shared" si="89"/>
        <v>8353998.0077999206</v>
      </c>
      <c r="F291" s="43">
        <f t="shared" si="80"/>
        <v>-955.12826618694999</v>
      </c>
      <c r="G291" s="43">
        <f t="shared" si="97"/>
        <v>13161.065408789082</v>
      </c>
      <c r="H291" s="44">
        <f t="shared" si="85"/>
        <v>-1745.1867223025965</v>
      </c>
      <c r="I291" s="44">
        <f t="shared" si="90"/>
        <v>67550.965955945212</v>
      </c>
      <c r="J291" s="45">
        <f t="shared" si="86"/>
        <v>3849.7862599026557</v>
      </c>
      <c r="K291" s="45">
        <f t="shared" si="91"/>
        <v>169553.16428721976</v>
      </c>
      <c r="L291" s="46">
        <f t="shared" si="87"/>
        <v>3607.8791106951726</v>
      </c>
      <c r="M291" s="46">
        <f t="shared" si="92"/>
        <v>389504.6699766547</v>
      </c>
      <c r="N291" s="47">
        <f t="shared" si="88"/>
        <v>559057.83426387445</v>
      </c>
      <c r="O291" s="48">
        <f t="shared" si="83"/>
        <v>25.665241732684372</v>
      </c>
      <c r="P291" s="48">
        <f t="shared" si="93"/>
        <v>1613.3980594740615</v>
      </c>
      <c r="Q291" s="6">
        <f t="shared" si="94"/>
        <v>8993767.873428531</v>
      </c>
      <c r="R291" s="49">
        <f t="shared" si="95"/>
        <v>238717.52830263902</v>
      </c>
      <c r="S291" s="51">
        <f t="shared" si="96"/>
        <v>1.0600209679268668</v>
      </c>
    </row>
    <row r="292" spans="1:19" x14ac:dyDescent="0.25">
      <c r="A292" s="40">
        <v>44163</v>
      </c>
      <c r="B292" s="6">
        <f t="shared" si="84"/>
        <v>272</v>
      </c>
      <c r="C292" s="58">
        <f t="shared" si="98"/>
        <v>0.2</v>
      </c>
      <c r="D292" s="42">
        <f t="shared" si="79"/>
        <v>-4749.5542673457203</v>
      </c>
      <c r="E292" s="42">
        <f t="shared" si="89"/>
        <v>8349248.4535325747</v>
      </c>
      <c r="F292" s="43">
        <f t="shared" si="80"/>
        <v>-719.97940903415838</v>
      </c>
      <c r="G292" s="43">
        <f t="shared" si="97"/>
        <v>12441.085999754923</v>
      </c>
      <c r="H292" s="44">
        <f t="shared" si="85"/>
        <v>-1797.1742342705811</v>
      </c>
      <c r="I292" s="44">
        <f t="shared" si="90"/>
        <v>65753.791721674628</v>
      </c>
      <c r="J292" s="45">
        <f t="shared" si="86"/>
        <v>3752.8314419969561</v>
      </c>
      <c r="K292" s="45">
        <f t="shared" si="91"/>
        <v>173305.99572921672</v>
      </c>
      <c r="L292" s="46">
        <f t="shared" si="87"/>
        <v>3363.7632109736251</v>
      </c>
      <c r="M292" s="46">
        <f t="shared" si="92"/>
        <v>392868.43318762834</v>
      </c>
      <c r="N292" s="47">
        <f t="shared" si="88"/>
        <v>566174.42891684501</v>
      </c>
      <c r="O292" s="48">
        <f t="shared" si="83"/>
        <v>25.018876279979708</v>
      </c>
      <c r="P292" s="48">
        <f t="shared" si="93"/>
        <v>1638.4169357540411</v>
      </c>
      <c r="Q292" s="6">
        <f t="shared" si="94"/>
        <v>8993617.7601708509</v>
      </c>
      <c r="R292" s="49">
        <f t="shared" si="95"/>
        <v>240698.20438664538</v>
      </c>
      <c r="S292" s="51">
        <f t="shared" si="96"/>
        <v>1.0594359899714447</v>
      </c>
    </row>
    <row r="293" spans="1:19" x14ac:dyDescent="0.25">
      <c r="A293" s="40">
        <v>44164</v>
      </c>
      <c r="B293" s="6">
        <f t="shared" si="84"/>
        <v>273</v>
      </c>
      <c r="C293" s="58">
        <f t="shared" si="98"/>
        <v>0.2</v>
      </c>
      <c r="D293" s="42">
        <f t="shared" si="79"/>
        <v>-4598.8145706444875</v>
      </c>
      <c r="E293" s="42">
        <f t="shared" si="89"/>
        <v>8344649.6389619298</v>
      </c>
      <c r="F293" s="43">
        <f t="shared" si="80"/>
        <v>-571.50688379911662</v>
      </c>
      <c r="G293" s="43">
        <f t="shared" si="97"/>
        <v>11869.579115955807</v>
      </c>
      <c r="H293" s="44">
        <f t="shared" si="85"/>
        <v>-1808.5342061804126</v>
      </c>
      <c r="I293" s="44">
        <f t="shared" si="90"/>
        <v>63945.257515494217</v>
      </c>
      <c r="J293" s="45">
        <f t="shared" si="86"/>
        <v>3652.9884289819238</v>
      </c>
      <c r="K293" s="45">
        <f t="shared" si="91"/>
        <v>176958.98415819864</v>
      </c>
      <c r="L293" s="46">
        <f t="shared" si="87"/>
        <v>3179.7476944828168</v>
      </c>
      <c r="M293" s="46">
        <f t="shared" si="92"/>
        <v>396048.18088211113</v>
      </c>
      <c r="N293" s="47">
        <f t="shared" si="88"/>
        <v>573007.16504030977</v>
      </c>
      <c r="O293" s="48">
        <f t="shared" si="83"/>
        <v>24.353256193212825</v>
      </c>
      <c r="P293" s="48">
        <f t="shared" si="93"/>
        <v>1662.770191947254</v>
      </c>
      <c r="Q293" s="6">
        <f t="shared" si="94"/>
        <v>8993471.6406336911</v>
      </c>
      <c r="R293" s="49">
        <f t="shared" si="95"/>
        <v>242567.01186564012</v>
      </c>
      <c r="S293" s="51">
        <f t="shared" si="96"/>
        <v>1.0588696499533699</v>
      </c>
    </row>
    <row r="294" spans="1:19" x14ac:dyDescent="0.25">
      <c r="A294" s="40">
        <v>44165</v>
      </c>
      <c r="B294" s="6">
        <f t="shared" si="84"/>
        <v>274</v>
      </c>
      <c r="C294" s="58">
        <f t="shared" si="98"/>
        <v>0.2</v>
      </c>
      <c r="D294" s="42">
        <f t="shared" si="79"/>
        <v>-4456.3831093098552</v>
      </c>
      <c r="E294" s="42">
        <f t="shared" si="89"/>
        <v>8340193.2558526201</v>
      </c>
      <c r="F294" s="43">
        <f t="shared" si="80"/>
        <v>-476.42899082762324</v>
      </c>
      <c r="G294" s="43">
        <f t="shared" si="97"/>
        <v>11393.150125128184</v>
      </c>
      <c r="H294" s="44">
        <f t="shared" si="85"/>
        <v>-1795.48222012007</v>
      </c>
      <c r="I294" s="44">
        <f t="shared" si="90"/>
        <v>62149.775295374144</v>
      </c>
      <c r="J294" s="45">
        <f t="shared" si="86"/>
        <v>3552.5143064163453</v>
      </c>
      <c r="K294" s="45">
        <f t="shared" si="91"/>
        <v>180511.498464615</v>
      </c>
      <c r="L294" s="46">
        <f t="shared" si="87"/>
        <v>3033.6794415845488</v>
      </c>
      <c r="M294" s="46">
        <f t="shared" si="92"/>
        <v>399081.8603236957</v>
      </c>
      <c r="N294" s="47">
        <f t="shared" si="88"/>
        <v>579593.35878831067</v>
      </c>
      <c r="O294" s="48">
        <f t="shared" si="83"/>
        <v>23.6834287094423</v>
      </c>
      <c r="P294" s="48">
        <f t="shared" si="93"/>
        <v>1686.4536206566963</v>
      </c>
      <c r="Q294" s="6">
        <f t="shared" si="94"/>
        <v>8993329.5400614329</v>
      </c>
      <c r="R294" s="49">
        <f t="shared" si="95"/>
        <v>244347.72738064581</v>
      </c>
      <c r="S294" s="51">
        <f t="shared" si="96"/>
        <v>1.0583208922992491</v>
      </c>
    </row>
    <row r="295" spans="1:19" x14ac:dyDescent="0.25">
      <c r="A295" s="56">
        <v>44166</v>
      </c>
      <c r="B295" s="6">
        <f t="shared" si="84"/>
        <v>275</v>
      </c>
      <c r="C295" s="58">
        <f t="shared" ref="C295:C309" si="99">$U$17</f>
        <v>0.2</v>
      </c>
      <c r="D295" s="42">
        <f t="shared" si="79"/>
        <v>-4320.5319844377382</v>
      </c>
      <c r="E295" s="42">
        <f t="shared" si="89"/>
        <v>8335872.7238681819</v>
      </c>
      <c r="F295" s="43">
        <f t="shared" si="80"/>
        <v>-414.28365197916992</v>
      </c>
      <c r="G295" s="43">
        <f t="shared" si="97"/>
        <v>10978.866473149013</v>
      </c>
      <c r="H295" s="44">
        <f t="shared" si="85"/>
        <v>-1767.9718859344407</v>
      </c>
      <c r="I295" s="44">
        <f t="shared" si="90"/>
        <v>60381.803409439701</v>
      </c>
      <c r="J295" s="45">
        <f t="shared" si="86"/>
        <v>3452.7652941874526</v>
      </c>
      <c r="K295" s="45">
        <f t="shared" si="91"/>
        <v>183964.26375880244</v>
      </c>
      <c r="L295" s="46">
        <f t="shared" si="87"/>
        <v>2911.9116163963981</v>
      </c>
      <c r="M295" s="46">
        <f t="shared" si="92"/>
        <v>401993.77194009209</v>
      </c>
      <c r="N295" s="47">
        <f t="shared" si="88"/>
        <v>585958.03569889453</v>
      </c>
      <c r="O295" s="48">
        <f t="shared" si="83"/>
        <v>23.018435294583014</v>
      </c>
      <c r="P295" s="48">
        <f t="shared" si="93"/>
        <v>1709.4720559512793</v>
      </c>
      <c r="Q295" s="6">
        <f t="shared" si="94"/>
        <v>8993191.4294496644</v>
      </c>
      <c r="R295" s="49">
        <f t="shared" si="95"/>
        <v>246055.5392241934</v>
      </c>
      <c r="S295" s="51">
        <f t="shared" si="96"/>
        <v>1.0577888869714085</v>
      </c>
    </row>
    <row r="296" spans="1:19" x14ac:dyDescent="0.25">
      <c r="A296" s="56">
        <v>44167</v>
      </c>
      <c r="B296" s="6">
        <f t="shared" si="84"/>
        <v>276</v>
      </c>
      <c r="C296" s="58">
        <f t="shared" si="99"/>
        <v>0.2</v>
      </c>
      <c r="D296" s="42">
        <f t="shared" si="79"/>
        <v>-4190.1560979518099</v>
      </c>
      <c r="E296" s="42">
        <f t="shared" si="89"/>
        <v>8331682.5677702306</v>
      </c>
      <c r="F296" s="43">
        <f t="shared" si="80"/>
        <v>-372.48970907115654</v>
      </c>
      <c r="G296" s="43">
        <f t="shared" si="97"/>
        <v>10606.376764077857</v>
      </c>
      <c r="H296" s="44">
        <f t="shared" si="85"/>
        <v>-1732.1077835082294</v>
      </c>
      <c r="I296" s="44">
        <f t="shared" si="90"/>
        <v>58649.695625931468</v>
      </c>
      <c r="J296" s="45">
        <f t="shared" si="86"/>
        <v>3354.5446338577613</v>
      </c>
      <c r="K296" s="45">
        <f t="shared" si="91"/>
        <v>187318.8083926602</v>
      </c>
      <c r="L296" s="46">
        <f t="shared" si="87"/>
        <v>2806.0271713191241</v>
      </c>
      <c r="M296" s="46">
        <f t="shared" si="92"/>
        <v>404799.79911141121</v>
      </c>
      <c r="N296" s="47">
        <f t="shared" si="88"/>
        <v>592118.60750407143</v>
      </c>
      <c r="O296" s="48">
        <f t="shared" si="83"/>
        <v>22.363630892385075</v>
      </c>
      <c r="P296" s="48">
        <f t="shared" si="93"/>
        <v>1731.8356868436645</v>
      </c>
      <c r="Q296" s="6">
        <f t="shared" si="94"/>
        <v>8993057.2476643119</v>
      </c>
      <c r="R296" s="49">
        <f t="shared" si="95"/>
        <v>247700.33970543533</v>
      </c>
      <c r="S296" s="51">
        <f t="shared" si="96"/>
        <v>1.0572729478408298</v>
      </c>
    </row>
    <row r="297" spans="1:19" x14ac:dyDescent="0.25">
      <c r="A297" s="56">
        <v>44168</v>
      </c>
      <c r="B297" s="6">
        <f t="shared" si="84"/>
        <v>277</v>
      </c>
      <c r="C297" s="58">
        <f t="shared" si="99"/>
        <v>0.2</v>
      </c>
      <c r="D297" s="42">
        <f t="shared" si="79"/>
        <v>-4064.5342051534944</v>
      </c>
      <c r="E297" s="42">
        <f t="shared" si="89"/>
        <v>8327618.033565077</v>
      </c>
      <c r="F297" s="43">
        <f t="shared" si="80"/>
        <v>-343.31068381392652</v>
      </c>
      <c r="G297" s="43">
        <f t="shared" si="97"/>
        <v>10263.06608026393</v>
      </c>
      <c r="H297" s="44">
        <f t="shared" si="85"/>
        <v>-1691.6287983569164</v>
      </c>
      <c r="I297" s="44">
        <f t="shared" si="90"/>
        <v>56958.066827574556</v>
      </c>
      <c r="J297" s="45">
        <f t="shared" si="86"/>
        <v>3258.3164236628595</v>
      </c>
      <c r="K297" s="45">
        <f t="shared" si="91"/>
        <v>190577.12481632305</v>
      </c>
      <c r="L297" s="46">
        <f t="shared" si="87"/>
        <v>2710.8246067149639</v>
      </c>
      <c r="M297" s="46">
        <f t="shared" si="92"/>
        <v>407510.62371812615</v>
      </c>
      <c r="N297" s="47">
        <f t="shared" si="88"/>
        <v>598087.74853444914</v>
      </c>
      <c r="O297" s="48">
        <f t="shared" si="83"/>
        <v>21.722109491085728</v>
      </c>
      <c r="P297" s="48">
        <f t="shared" si="93"/>
        <v>1753.5577963347503</v>
      </c>
      <c r="Q297" s="6">
        <f t="shared" si="94"/>
        <v>8992926.915007364</v>
      </c>
      <c r="R297" s="49">
        <f t="shared" si="95"/>
        <v>249288.74944023238</v>
      </c>
      <c r="S297" s="51">
        <f t="shared" si="96"/>
        <v>1.0567724823878082</v>
      </c>
    </row>
    <row r="298" spans="1:19" x14ac:dyDescent="0.25">
      <c r="A298" s="56">
        <v>44169</v>
      </c>
      <c r="B298" s="6">
        <f t="shared" si="84"/>
        <v>278</v>
      </c>
      <c r="C298" s="58">
        <f t="shared" si="99"/>
        <v>0.2</v>
      </c>
      <c r="D298" s="42">
        <f t="shared" ref="D298:D361" si="100">-$D$13*$D$7*C291*(I297+G297)*E297/$D$3</f>
        <v>-3943.1820990689907</v>
      </c>
      <c r="E298" s="42">
        <f t="shared" si="89"/>
        <v>8323674.8514660085</v>
      </c>
      <c r="F298" s="43">
        <f t="shared" ref="F298:F361" si="101">$D$13*($D$7*C291*(I297+G297)*E297/$D$3-(1/(1-$D$10)*G297/$D$8))</f>
        <v>-321.98822000173323</v>
      </c>
      <c r="G298" s="43">
        <f t="shared" si="97"/>
        <v>9941.0778602621976</v>
      </c>
      <c r="H298" s="44">
        <f t="shared" si="85"/>
        <v>-1648.8199549731901</v>
      </c>
      <c r="I298" s="44">
        <f t="shared" si="90"/>
        <v>55309.246872601369</v>
      </c>
      <c r="J298" s="45">
        <f t="shared" si="86"/>
        <v>3164.3370459763642</v>
      </c>
      <c r="K298" s="45">
        <f t="shared" si="91"/>
        <v>193741.46186229942</v>
      </c>
      <c r="L298" s="46">
        <f t="shared" si="87"/>
        <v>2623.0797462284954</v>
      </c>
      <c r="M298" s="46">
        <f t="shared" si="92"/>
        <v>410133.70346435462</v>
      </c>
      <c r="N298" s="47">
        <f t="shared" si="88"/>
        <v>603875.16532665398</v>
      </c>
      <c r="O298" s="48">
        <f t="shared" si="83"/>
        <v>21.095580306509092</v>
      </c>
      <c r="P298" s="48">
        <f t="shared" si="93"/>
        <v>1774.6533766412595</v>
      </c>
      <c r="Q298" s="6">
        <f t="shared" si="94"/>
        <v>8992800.3415255267</v>
      </c>
      <c r="R298" s="49">
        <f t="shared" si="95"/>
        <v>250825.36211154202</v>
      </c>
      <c r="S298" s="51">
        <f t="shared" si="96"/>
        <v>1.0562869606511929</v>
      </c>
    </row>
    <row r="299" spans="1:19" x14ac:dyDescent="0.25">
      <c r="A299" s="56">
        <v>44170</v>
      </c>
      <c r="B299" s="6">
        <f t="shared" si="84"/>
        <v>279</v>
      </c>
      <c r="C299" s="58">
        <f t="shared" si="99"/>
        <v>0.2</v>
      </c>
      <c r="D299" s="42">
        <f t="shared" si="100"/>
        <v>-3825.7623898132852</v>
      </c>
      <c r="E299" s="42">
        <f t="shared" si="89"/>
        <v>8319849.0890761949</v>
      </c>
      <c r="F299" s="43">
        <f t="shared" si="101"/>
        <v>-305.59464302295237</v>
      </c>
      <c r="G299" s="43">
        <f t="shared" si="97"/>
        <v>9635.4832172392453</v>
      </c>
      <c r="H299" s="44">
        <f t="shared" si="85"/>
        <v>-1605.0729172194606</v>
      </c>
      <c r="I299" s="44">
        <f t="shared" si="90"/>
        <v>53704.173955381906</v>
      </c>
      <c r="J299" s="45">
        <f t="shared" si="86"/>
        <v>3072.7359373667427</v>
      </c>
      <c r="K299" s="45">
        <f t="shared" si="91"/>
        <v>196814.19779966617</v>
      </c>
      <c r="L299" s="46">
        <f t="shared" si="87"/>
        <v>2540.7845751942864</v>
      </c>
      <c r="M299" s="46">
        <f t="shared" si="92"/>
        <v>412674.48803954892</v>
      </c>
      <c r="N299" s="47">
        <f t="shared" si="88"/>
        <v>609488.68583921506</v>
      </c>
      <c r="O299" s="48">
        <f t="shared" si="83"/>
        <v>20.484906249111617</v>
      </c>
      <c r="P299" s="48">
        <f t="shared" si="93"/>
        <v>1795.1382828903711</v>
      </c>
      <c r="Q299" s="6">
        <f t="shared" si="94"/>
        <v>8992677.4320880324</v>
      </c>
      <c r="R299" s="49">
        <f t="shared" si="95"/>
        <v>252313.51003793845</v>
      </c>
      <c r="S299" s="51">
        <f t="shared" si="96"/>
        <v>1.0558158960060879</v>
      </c>
    </row>
    <row r="300" spans="1:19" x14ac:dyDescent="0.25">
      <c r="A300" s="56">
        <v>44171</v>
      </c>
      <c r="B300" s="6">
        <f t="shared" si="84"/>
        <v>280</v>
      </c>
      <c r="C300" s="58">
        <f t="shared" si="99"/>
        <v>0.2</v>
      </c>
      <c r="D300" s="42">
        <f t="shared" si="100"/>
        <v>-3712.0290498362806</v>
      </c>
      <c r="E300" s="42">
        <f t="shared" si="89"/>
        <v>8316137.0600263588</v>
      </c>
      <c r="F300" s="43">
        <f t="shared" si="101"/>
        <v>-292.32761187353526</v>
      </c>
      <c r="G300" s="43">
        <f t="shared" si="97"/>
        <v>9343.1556053657096</v>
      </c>
      <c r="H300" s="44">
        <f t="shared" si="85"/>
        <v>-1561.2305137748974</v>
      </c>
      <c r="I300" s="44">
        <f t="shared" si="90"/>
        <v>52142.943441607007</v>
      </c>
      <c r="J300" s="45">
        <f t="shared" si="86"/>
        <v>2983.5652197434392</v>
      </c>
      <c r="K300" s="45">
        <f t="shared" si="91"/>
        <v>199797.76301940961</v>
      </c>
      <c r="L300" s="46">
        <f t="shared" si="87"/>
        <v>2462.6793469515369</v>
      </c>
      <c r="M300" s="46">
        <f t="shared" si="92"/>
        <v>415137.16738650046</v>
      </c>
      <c r="N300" s="47">
        <f t="shared" si="88"/>
        <v>614934.93040591013</v>
      </c>
      <c r="O300" s="48">
        <f t="shared" si="83"/>
        <v>19.890434798289593</v>
      </c>
      <c r="P300" s="48">
        <f t="shared" si="93"/>
        <v>1815.0287176886607</v>
      </c>
      <c r="Q300" s="6">
        <f t="shared" si="94"/>
        <v>8992558.0894792415</v>
      </c>
      <c r="R300" s="49">
        <f t="shared" si="95"/>
        <v>253755.73517870528</v>
      </c>
      <c r="S300" s="51">
        <f t="shared" si="96"/>
        <v>1.0553588332117927</v>
      </c>
    </row>
    <row r="301" spans="1:19" x14ac:dyDescent="0.25">
      <c r="A301" s="56">
        <v>44172</v>
      </c>
      <c r="B301" s="6">
        <f t="shared" si="84"/>
        <v>281</v>
      </c>
      <c r="C301" s="58">
        <f t="shared" si="99"/>
        <v>0.2</v>
      </c>
      <c r="D301" s="42">
        <f t="shared" si="100"/>
        <v>-3601.7933158891633</v>
      </c>
      <c r="E301" s="42">
        <f t="shared" si="89"/>
        <v>8312535.2667104695</v>
      </c>
      <c r="F301" s="43">
        <f t="shared" si="101"/>
        <v>-281.07654608100165</v>
      </c>
      <c r="G301" s="43">
        <f t="shared" si="97"/>
        <v>9062.0790592847079</v>
      </c>
      <c r="H301" s="44">
        <f t="shared" si="85"/>
        <v>-1517.7985019898911</v>
      </c>
      <c r="I301" s="44">
        <f t="shared" si="90"/>
        <v>50625.144939617116</v>
      </c>
      <c r="J301" s="45">
        <f t="shared" si="86"/>
        <v>2896.8301912003894</v>
      </c>
      <c r="K301" s="45">
        <f t="shared" si="91"/>
        <v>202694.59321061001</v>
      </c>
      <c r="L301" s="46">
        <f t="shared" si="87"/>
        <v>2387.9649651116515</v>
      </c>
      <c r="M301" s="46">
        <f t="shared" si="92"/>
        <v>417525.13235161209</v>
      </c>
      <c r="N301" s="47">
        <f t="shared" si="88"/>
        <v>620219.72556222207</v>
      </c>
      <c r="O301" s="48">
        <f t="shared" si="83"/>
        <v>19.31220127466926</v>
      </c>
      <c r="P301" s="48">
        <f t="shared" si="93"/>
        <v>1834.3409189633298</v>
      </c>
      <c r="Q301" s="6">
        <f t="shared" si="94"/>
        <v>8992442.2162715942</v>
      </c>
      <c r="R301" s="49">
        <f t="shared" si="95"/>
        <v>255154.07906919045</v>
      </c>
      <c r="S301" s="51">
        <f t="shared" si="96"/>
        <v>1.0549153409298349</v>
      </c>
    </row>
    <row r="302" spans="1:19" x14ac:dyDescent="0.25">
      <c r="A302" s="56">
        <v>44173</v>
      </c>
      <c r="B302" s="6">
        <f t="shared" si="84"/>
        <v>282</v>
      </c>
      <c r="C302" s="58">
        <f t="shared" si="99"/>
        <v>0.2</v>
      </c>
      <c r="D302" s="42">
        <f t="shared" si="100"/>
        <v>-3494.9027107175743</v>
      </c>
      <c r="E302" s="42">
        <f t="shared" si="89"/>
        <v>8309040.3639997523</v>
      </c>
      <c r="F302" s="43">
        <f t="shared" si="101"/>
        <v>-271.15611911503174</v>
      </c>
      <c r="G302" s="43">
        <f t="shared" si="97"/>
        <v>8790.9229401696757</v>
      </c>
      <c r="H302" s="44">
        <f t="shared" si="85"/>
        <v>-1475.0757248034356</v>
      </c>
      <c r="I302" s="44">
        <f t="shared" si="90"/>
        <v>49150.06921481368</v>
      </c>
      <c r="J302" s="45">
        <f t="shared" si="86"/>
        <v>2812.5080522009507</v>
      </c>
      <c r="K302" s="45">
        <f t="shared" si="91"/>
        <v>205507.10126281096</v>
      </c>
      <c r="L302" s="46">
        <f t="shared" si="87"/>
        <v>2316.1261803470525</v>
      </c>
      <c r="M302" s="46">
        <f t="shared" si="92"/>
        <v>419841.25853195915</v>
      </c>
      <c r="N302" s="47">
        <f t="shared" si="88"/>
        <v>625348.35979477013</v>
      </c>
      <c r="O302" s="48">
        <f t="shared" si="83"/>
        <v>18.750053681339672</v>
      </c>
      <c r="P302" s="48">
        <f t="shared" si="93"/>
        <v>1853.0909726446696</v>
      </c>
      <c r="Q302" s="6">
        <f t="shared" si="94"/>
        <v>8992329.7159495056</v>
      </c>
      <c r="R302" s="49">
        <f t="shared" si="95"/>
        <v>256510.26145026929</v>
      </c>
      <c r="S302" s="51">
        <f t="shared" si="96"/>
        <v>1.0544850069919036</v>
      </c>
    </row>
    <row r="303" spans="1:19" x14ac:dyDescent="0.25">
      <c r="A303" s="56">
        <v>44174</v>
      </c>
      <c r="B303" s="6">
        <f t="shared" si="84"/>
        <v>283</v>
      </c>
      <c r="C303" s="58">
        <f t="shared" si="99"/>
        <v>0.2</v>
      </c>
      <c r="D303" s="42">
        <f t="shared" si="100"/>
        <v>-3391.2281246605162</v>
      </c>
      <c r="E303" s="42">
        <f t="shared" si="89"/>
        <v>8305649.1358750919</v>
      </c>
      <c r="F303" s="43">
        <f t="shared" si="101"/>
        <v>-262.14244787753069</v>
      </c>
      <c r="G303" s="43">
        <f t="shared" si="97"/>
        <v>8528.7804922921459</v>
      </c>
      <c r="H303" s="44">
        <f t="shared" si="85"/>
        <v>-1433.2341064287534</v>
      </c>
      <c r="I303" s="44">
        <f t="shared" si="90"/>
        <v>47716.835108384927</v>
      </c>
      <c r="J303" s="45">
        <f t="shared" si="86"/>
        <v>2730.5594008229823</v>
      </c>
      <c r="K303" s="45">
        <f t="shared" si="91"/>
        <v>208237.66066363396</v>
      </c>
      <c r="L303" s="46">
        <f t="shared" si="87"/>
        <v>2246.8229021108987</v>
      </c>
      <c r="M303" s="46">
        <f t="shared" si="92"/>
        <v>422088.08143407002</v>
      </c>
      <c r="N303" s="47">
        <f t="shared" si="88"/>
        <v>630325.74209770397</v>
      </c>
      <c r="O303" s="48">
        <f t="shared" si="83"/>
        <v>18.20372933881988</v>
      </c>
      <c r="P303" s="48">
        <f t="shared" si="93"/>
        <v>1871.2947019834894</v>
      </c>
      <c r="Q303" s="6">
        <f t="shared" si="94"/>
        <v>8992220.4935734719</v>
      </c>
      <c r="R303" s="49">
        <f t="shared" si="95"/>
        <v>257825.79047400237</v>
      </c>
      <c r="S303" s="51">
        <f t="shared" si="96"/>
        <v>1.0540674353608932</v>
      </c>
    </row>
    <row r="304" spans="1:19" x14ac:dyDescent="0.25">
      <c r="A304" s="56">
        <v>44175</v>
      </c>
      <c r="B304" s="6">
        <f t="shared" si="84"/>
        <v>284</v>
      </c>
      <c r="C304" s="58">
        <f t="shared" si="99"/>
        <v>0.2</v>
      </c>
      <c r="D304" s="42">
        <f t="shared" si="100"/>
        <v>-3290.6558490211551</v>
      </c>
      <c r="E304" s="42">
        <f t="shared" si="89"/>
        <v>8302358.480026071</v>
      </c>
      <c r="F304" s="43">
        <f t="shared" si="101"/>
        <v>-253.77240751584077</v>
      </c>
      <c r="G304" s="43">
        <f t="shared" si="97"/>
        <v>8275.0080847763056</v>
      </c>
      <c r="H304" s="44">
        <f t="shared" si="85"/>
        <v>-1392.3678163843856</v>
      </c>
      <c r="I304" s="44">
        <f t="shared" si="90"/>
        <v>46324.46729200054</v>
      </c>
      <c r="J304" s="45">
        <f t="shared" si="86"/>
        <v>2650.9352837991628</v>
      </c>
      <c r="K304" s="45">
        <f t="shared" si="91"/>
        <v>210888.59594743312</v>
      </c>
      <c r="L304" s="46">
        <f t="shared" si="87"/>
        <v>2179.8233777702526</v>
      </c>
      <c r="M304" s="46">
        <f t="shared" si="92"/>
        <v>424267.90481184027</v>
      </c>
      <c r="N304" s="47">
        <f t="shared" si="88"/>
        <v>635156.50075927342</v>
      </c>
      <c r="O304" s="48">
        <f t="shared" si="83"/>
        <v>17.672901891994417</v>
      </c>
      <c r="P304" s="48">
        <f t="shared" si="93"/>
        <v>1888.9676038754837</v>
      </c>
      <c r="Q304" s="6">
        <f t="shared" si="94"/>
        <v>8992114.4561621211</v>
      </c>
      <c r="R304" s="49">
        <f t="shared" si="95"/>
        <v>259102.03084330913</v>
      </c>
      <c r="S304" s="51">
        <f t="shared" si="96"/>
        <v>1.0536622441358003</v>
      </c>
    </row>
    <row r="305" spans="1:19" x14ac:dyDescent="0.25">
      <c r="A305" s="56">
        <v>44176</v>
      </c>
      <c r="B305" s="6">
        <f t="shared" si="84"/>
        <v>285</v>
      </c>
      <c r="C305" s="58">
        <f t="shared" si="99"/>
        <v>0.2</v>
      </c>
      <c r="D305" s="42">
        <f t="shared" si="100"/>
        <v>-3193.082651962301</v>
      </c>
      <c r="E305" s="42">
        <f t="shared" si="89"/>
        <v>8299165.3973741084</v>
      </c>
      <c r="F305" s="43">
        <f t="shared" si="101"/>
        <v>-245.88174690577398</v>
      </c>
      <c r="G305" s="43">
        <f t="shared" si="97"/>
        <v>8029.1263378705316</v>
      </c>
      <c r="H305" s="44">
        <f t="shared" si="85"/>
        <v>-1352.523483306933</v>
      </c>
      <c r="I305" s="44">
        <f t="shared" si="90"/>
        <v>44971.943808693606</v>
      </c>
      <c r="J305" s="45">
        <f t="shared" si="86"/>
        <v>2573.581516222252</v>
      </c>
      <c r="K305" s="45">
        <f t="shared" si="91"/>
        <v>213462.17746365536</v>
      </c>
      <c r="L305" s="46">
        <f t="shared" si="87"/>
        <v>2114.9631053038661</v>
      </c>
      <c r="M305" s="46">
        <f t="shared" si="92"/>
        <v>426382.86791714415</v>
      </c>
      <c r="N305" s="47">
        <f t="shared" si="88"/>
        <v>639845.04538079957</v>
      </c>
      <c r="O305" s="48">
        <f t="shared" si="83"/>
        <v>17.157210108148348</v>
      </c>
      <c r="P305" s="48">
        <f t="shared" si="93"/>
        <v>1906.1248139836321</v>
      </c>
      <c r="Q305" s="6">
        <f t="shared" si="94"/>
        <v>8992011.5129014719</v>
      </c>
      <c r="R305" s="49">
        <f t="shared" si="95"/>
        <v>260340.2460863326</v>
      </c>
      <c r="S305" s="51">
        <f t="shared" si="96"/>
        <v>1.0532690642015541</v>
      </c>
    </row>
    <row r="306" spans="1:19" x14ac:dyDescent="0.25">
      <c r="A306" s="56">
        <v>44177</v>
      </c>
      <c r="B306" s="6">
        <f t="shared" si="84"/>
        <v>286</v>
      </c>
      <c r="C306" s="58">
        <f t="shared" si="99"/>
        <v>0.2</v>
      </c>
      <c r="D306" s="42">
        <f t="shared" si="100"/>
        <v>-3098.4127241286287</v>
      </c>
      <c r="E306" s="42">
        <f t="shared" si="89"/>
        <v>8296066.9846499795</v>
      </c>
      <c r="F306" s="43">
        <f t="shared" si="101"/>
        <v>-238.3670526487349</v>
      </c>
      <c r="G306" s="43">
        <f t="shared" si="97"/>
        <v>7790.7592852217967</v>
      </c>
      <c r="H306" s="44">
        <f t="shared" si="85"/>
        <v>-1313.7187615541234</v>
      </c>
      <c r="I306" s="44">
        <f t="shared" si="90"/>
        <v>43658.22504713948</v>
      </c>
      <c r="J306" s="45">
        <f t="shared" si="86"/>
        <v>2498.4413227052005</v>
      </c>
      <c r="K306" s="45">
        <f t="shared" si="91"/>
        <v>215960.61878636057</v>
      </c>
      <c r="L306" s="46">
        <f t="shared" si="87"/>
        <v>2052.1195627180787</v>
      </c>
      <c r="M306" s="46">
        <f t="shared" si="92"/>
        <v>428434.98747986223</v>
      </c>
      <c r="N306" s="47">
        <f t="shared" si="88"/>
        <v>644395.60626622278</v>
      </c>
      <c r="O306" s="48">
        <f t="shared" si="83"/>
        <v>16.656275484701336</v>
      </c>
      <c r="P306" s="48">
        <f t="shared" si="93"/>
        <v>1922.7810894683334</v>
      </c>
      <c r="Q306" s="6">
        <f t="shared" si="94"/>
        <v>8991911.5752485637</v>
      </c>
      <c r="R306" s="49">
        <f t="shared" si="95"/>
        <v>261541.62492296839</v>
      </c>
      <c r="S306" s="51">
        <f t="shared" si="96"/>
        <v>1.0528875382786276</v>
      </c>
    </row>
    <row r="307" spans="1:19" x14ac:dyDescent="0.25">
      <c r="A307" s="56">
        <v>44178</v>
      </c>
      <c r="B307" s="6">
        <f t="shared" si="84"/>
        <v>287</v>
      </c>
      <c r="C307" s="58">
        <f t="shared" si="99"/>
        <v>0.2</v>
      </c>
      <c r="D307" s="42">
        <f t="shared" si="100"/>
        <v>-3006.5557735776597</v>
      </c>
      <c r="E307" s="42">
        <f t="shared" si="89"/>
        <v>8293060.4288764019</v>
      </c>
      <c r="F307" s="43">
        <f t="shared" si="101"/>
        <v>-231.16237093010022</v>
      </c>
      <c r="G307" s="43">
        <f t="shared" si="97"/>
        <v>7559.5969142916965</v>
      </c>
      <c r="H307" s="44">
        <f t="shared" si="85"/>
        <v>-1275.953739310349</v>
      </c>
      <c r="I307" s="44">
        <f t="shared" si="90"/>
        <v>42382.271307829134</v>
      </c>
      <c r="J307" s="45">
        <f t="shared" si="86"/>
        <v>2425.4569470633046</v>
      </c>
      <c r="K307" s="45">
        <f t="shared" si="91"/>
        <v>218386.07573342387</v>
      </c>
      <c r="L307" s="46">
        <f t="shared" si="87"/>
        <v>1991.1966588722723</v>
      </c>
      <c r="M307" s="46">
        <f t="shared" si="92"/>
        <v>430426.18413873453</v>
      </c>
      <c r="N307" s="47">
        <f t="shared" si="88"/>
        <v>648812.25987215841</v>
      </c>
      <c r="O307" s="48">
        <f t="shared" si="83"/>
        <v>16.16971298042203</v>
      </c>
      <c r="P307" s="48">
        <f t="shared" si="93"/>
        <v>1938.9508024487554</v>
      </c>
      <c r="Q307" s="6">
        <f t="shared" si="94"/>
        <v>8991814.5569706801</v>
      </c>
      <c r="R307" s="49">
        <f t="shared" si="95"/>
        <v>262707.29784370173</v>
      </c>
      <c r="S307" s="51">
        <f t="shared" si="96"/>
        <v>1.0525173202217553</v>
      </c>
    </row>
    <row r="308" spans="1:19" x14ac:dyDescent="0.25">
      <c r="A308" s="56">
        <v>44179</v>
      </c>
      <c r="B308" s="6">
        <f t="shared" si="84"/>
        <v>288</v>
      </c>
      <c r="C308" s="58">
        <f t="shared" si="99"/>
        <v>0.2</v>
      </c>
      <c r="D308" s="42">
        <f t="shared" si="100"/>
        <v>-2917.4258274829549</v>
      </c>
      <c r="E308" s="42">
        <f t="shared" si="89"/>
        <v>8290143.0030489191</v>
      </c>
      <c r="F308" s="43">
        <f t="shared" si="101"/>
        <v>-224.22483819671106</v>
      </c>
      <c r="G308" s="43">
        <f t="shared" si="97"/>
        <v>7335.3720760949855</v>
      </c>
      <c r="H308" s="44">
        <f t="shared" si="85"/>
        <v>-1239.217947054567</v>
      </c>
      <c r="I308" s="44">
        <f t="shared" si="90"/>
        <v>41143.053360774567</v>
      </c>
      <c r="J308" s="45">
        <f t="shared" si="86"/>
        <v>2354.5706282127298</v>
      </c>
      <c r="K308" s="45">
        <f t="shared" si="91"/>
        <v>220740.64636163661</v>
      </c>
      <c r="L308" s="46">
        <f t="shared" si="87"/>
        <v>1932.1151593929944</v>
      </c>
      <c r="M308" s="46">
        <f t="shared" si="92"/>
        <v>432358.29929812753</v>
      </c>
      <c r="N308" s="47">
        <f t="shared" si="88"/>
        <v>653098.94565976411</v>
      </c>
      <c r="O308" s="48">
        <f t="shared" si="83"/>
        <v>15.697137521418197</v>
      </c>
      <c r="P308" s="48">
        <f t="shared" si="93"/>
        <v>1954.6479399701736</v>
      </c>
      <c r="Q308" s="6">
        <f t="shared" si="94"/>
        <v>8991720.3741455525</v>
      </c>
      <c r="R308" s="49">
        <f t="shared" si="95"/>
        <v>263838.34766238136</v>
      </c>
      <c r="S308" s="51">
        <f t="shared" si="96"/>
        <v>1.0521580744750907</v>
      </c>
    </row>
    <row r="309" spans="1:19" x14ac:dyDescent="0.25">
      <c r="A309" s="56">
        <v>44180</v>
      </c>
      <c r="B309" s="6">
        <f t="shared" si="84"/>
        <v>289</v>
      </c>
      <c r="C309" s="58">
        <f t="shared" si="99"/>
        <v>0.2</v>
      </c>
      <c r="D309" s="42">
        <f t="shared" si="100"/>
        <v>-2830.940468764039</v>
      </c>
      <c r="E309" s="42">
        <f t="shared" si="89"/>
        <v>8287312.0625801552</v>
      </c>
      <c r="F309" s="43">
        <f t="shared" si="101"/>
        <v>-217.52584857413694</v>
      </c>
      <c r="G309" s="43">
        <f t="shared" si="97"/>
        <v>7117.8462275208485</v>
      </c>
      <c r="H309" s="44">
        <f t="shared" si="85"/>
        <v>-1203.4946620028884</v>
      </c>
      <c r="I309" s="44">
        <f t="shared" si="90"/>
        <v>39939.558698771682</v>
      </c>
      <c r="J309" s="45">
        <f t="shared" si="86"/>
        <v>2285.7251867096984</v>
      </c>
      <c r="K309" s="45">
        <f t="shared" si="91"/>
        <v>223026.3715483463</v>
      </c>
      <c r="L309" s="46">
        <f t="shared" si="87"/>
        <v>1874.806785162978</v>
      </c>
      <c r="M309" s="46">
        <f t="shared" si="92"/>
        <v>434233.10608329054</v>
      </c>
      <c r="N309" s="47">
        <f t="shared" si="88"/>
        <v>657259.4776316369</v>
      </c>
      <c r="O309" s="48">
        <f t="shared" si="83"/>
        <v>15.238167911397987</v>
      </c>
      <c r="P309" s="48">
        <f t="shared" si="93"/>
        <v>1969.8861078815717</v>
      </c>
      <c r="Q309" s="6">
        <f t="shared" si="94"/>
        <v>8991628.9451380856</v>
      </c>
      <c r="R309" s="49">
        <f t="shared" si="95"/>
        <v>264935.81635499955</v>
      </c>
      <c r="S309" s="51">
        <f t="shared" si="96"/>
        <v>1.0518094756268028</v>
      </c>
    </row>
    <row r="310" spans="1:19" x14ac:dyDescent="0.25">
      <c r="A310" s="56">
        <v>44181</v>
      </c>
      <c r="B310" s="6">
        <f t="shared" si="84"/>
        <v>290</v>
      </c>
      <c r="C310" s="58">
        <f>$U$18</f>
        <v>0.25</v>
      </c>
      <c r="D310" s="42">
        <f t="shared" si="100"/>
        <v>-2747.0203406450582</v>
      </c>
      <c r="E310" s="42">
        <f t="shared" si="89"/>
        <v>8284565.0422395105</v>
      </c>
      <c r="F310" s="43">
        <f t="shared" si="101"/>
        <v>-211.04562403893033</v>
      </c>
      <c r="G310" s="43">
        <f t="shared" si="97"/>
        <v>6906.8006034819182</v>
      </c>
      <c r="H310" s="44">
        <f t="shared" si="85"/>
        <v>-1168.7635506368056</v>
      </c>
      <c r="I310" s="44">
        <f t="shared" si="90"/>
        <v>38770.795148134879</v>
      </c>
      <c r="J310" s="45">
        <f t="shared" si="86"/>
        <v>2218.8643721539825</v>
      </c>
      <c r="K310" s="45">
        <f t="shared" si="91"/>
        <v>225245.23592050027</v>
      </c>
      <c r="L310" s="46">
        <f t="shared" si="87"/>
        <v>1819.2105682806532</v>
      </c>
      <c r="M310" s="46">
        <f t="shared" si="92"/>
        <v>436052.31665157119</v>
      </c>
      <c r="N310" s="47">
        <f t="shared" si="88"/>
        <v>661297.55257207144</v>
      </c>
      <c r="O310" s="48">
        <f t="shared" si="83"/>
        <v>14.792429147693214</v>
      </c>
      <c r="P310" s="48">
        <f t="shared" si="93"/>
        <v>1984.6785370292648</v>
      </c>
      <c r="Q310" s="6">
        <f t="shared" si="94"/>
        <v>8991540.1905632</v>
      </c>
      <c r="R310" s="49">
        <f t="shared" si="95"/>
        <v>266000.70960566442</v>
      </c>
      <c r="S310" s="51">
        <f t="shared" si="96"/>
        <v>1.3143390100349901</v>
      </c>
    </row>
    <row r="311" spans="1:19" x14ac:dyDescent="0.25">
      <c r="A311" s="56">
        <v>44182</v>
      </c>
      <c r="B311" s="6">
        <f t="shared" si="84"/>
        <v>291</v>
      </c>
      <c r="C311" s="58">
        <f t="shared" ref="C311:C325" si="102">$U$18</f>
        <v>0.25</v>
      </c>
      <c r="D311" s="42">
        <f t="shared" si="100"/>
        <v>-2665.5888165463984</v>
      </c>
      <c r="E311" s="42">
        <f t="shared" si="89"/>
        <v>8281899.4534229636</v>
      </c>
      <c r="F311" s="43">
        <f t="shared" si="101"/>
        <v>-204.76987580972309</v>
      </c>
      <c r="G311" s="43">
        <f t="shared" si="97"/>
        <v>6702.0307276721951</v>
      </c>
      <c r="H311" s="44">
        <f t="shared" si="85"/>
        <v>-1135.0022897795748</v>
      </c>
      <c r="I311" s="44">
        <f t="shared" si="90"/>
        <v>37635.792858355308</v>
      </c>
      <c r="J311" s="45">
        <f t="shared" si="86"/>
        <v>2153.9330637852709</v>
      </c>
      <c r="K311" s="45">
        <f t="shared" si="91"/>
        <v>227399.16898428556</v>
      </c>
      <c r="L311" s="46">
        <f t="shared" si="87"/>
        <v>1765.2705957990149</v>
      </c>
      <c r="M311" s="46">
        <f t="shared" si="92"/>
        <v>437817.58724737022</v>
      </c>
      <c r="N311" s="47">
        <f t="shared" si="88"/>
        <v>665216.75623165583</v>
      </c>
      <c r="O311" s="48">
        <f t="shared" si="83"/>
        <v>14.359553758568474</v>
      </c>
      <c r="P311" s="48">
        <f t="shared" si="93"/>
        <v>1999.0380907878332</v>
      </c>
      <c r="Q311" s="6">
        <f t="shared" si="94"/>
        <v>8991454.033240648</v>
      </c>
      <c r="R311" s="49">
        <f t="shared" si="95"/>
        <v>267033.99993342871</v>
      </c>
      <c r="S311" s="51">
        <f t="shared" si="96"/>
        <v>1.3139287068178314</v>
      </c>
    </row>
    <row r="312" spans="1:19" x14ac:dyDescent="0.25">
      <c r="A312" s="56">
        <v>44183</v>
      </c>
      <c r="B312" s="6">
        <f t="shared" si="84"/>
        <v>292</v>
      </c>
      <c r="C312" s="58">
        <f t="shared" si="102"/>
        <v>0.25</v>
      </c>
      <c r="D312" s="42">
        <f t="shared" si="100"/>
        <v>-2586.5717722720933</v>
      </c>
      <c r="E312" s="42">
        <f t="shared" si="89"/>
        <v>8279312.8816506919</v>
      </c>
      <c r="F312" s="43">
        <f t="shared" si="101"/>
        <v>-198.68775091635098</v>
      </c>
      <c r="G312" s="43">
        <f t="shared" si="97"/>
        <v>6503.3429767558446</v>
      </c>
      <c r="H312" s="44">
        <f t="shared" si="85"/>
        <v>-1102.1875598329775</v>
      </c>
      <c r="I312" s="44">
        <f t="shared" si="90"/>
        <v>36533.605298522329</v>
      </c>
      <c r="J312" s="45">
        <f t="shared" si="86"/>
        <v>2090.8773810197395</v>
      </c>
      <c r="K312" s="45">
        <f t="shared" si="91"/>
        <v>229490.04636530529</v>
      </c>
      <c r="L312" s="46">
        <f t="shared" si="87"/>
        <v>1712.9346067608933</v>
      </c>
      <c r="M312" s="46">
        <f t="shared" si="92"/>
        <v>439530.52185413113</v>
      </c>
      <c r="N312" s="47">
        <f t="shared" si="88"/>
        <v>669020.56821943645</v>
      </c>
      <c r="O312" s="48">
        <f t="shared" si="83"/>
        <v>13.939182540131595</v>
      </c>
      <c r="P312" s="48">
        <f t="shared" si="93"/>
        <v>2012.9772733279649</v>
      </c>
      <c r="Q312" s="6">
        <f t="shared" si="94"/>
        <v>8991370.3981454056</v>
      </c>
      <c r="R312" s="49">
        <f t="shared" si="95"/>
        <v>268036.62893715553</v>
      </c>
      <c r="S312" s="51">
        <f t="shared" si="96"/>
        <v>1.3135305634957246</v>
      </c>
    </row>
    <row r="313" spans="1:19" x14ac:dyDescent="0.25">
      <c r="A313" s="56">
        <v>44184</v>
      </c>
      <c r="B313" s="6">
        <f t="shared" si="84"/>
        <v>293</v>
      </c>
      <c r="C313" s="58">
        <f t="shared" si="102"/>
        <v>0.25</v>
      </c>
      <c r="D313" s="42">
        <f t="shared" si="100"/>
        <v>-2509.8974217543396</v>
      </c>
      <c r="E313" s="42">
        <f t="shared" si="89"/>
        <v>8276802.9842289379</v>
      </c>
      <c r="F313" s="43">
        <f t="shared" si="101"/>
        <v>-192.79056858575132</v>
      </c>
      <c r="G313" s="43">
        <f t="shared" si="97"/>
        <v>6310.5524081700933</v>
      </c>
      <c r="H313" s="44">
        <f t="shared" si="85"/>
        <v>-1070.2956520781324</v>
      </c>
      <c r="I313" s="44">
        <f t="shared" si="90"/>
        <v>35463.309646444199</v>
      </c>
      <c r="J313" s="45">
        <f t="shared" si="86"/>
        <v>2029.6447388067961</v>
      </c>
      <c r="K313" s="45">
        <f t="shared" si="91"/>
        <v>231519.69110411208</v>
      </c>
      <c r="L313" s="46">
        <f t="shared" si="87"/>
        <v>1662.1531140591562</v>
      </c>
      <c r="M313" s="46">
        <f t="shared" si="92"/>
        <v>441192.67496819032</v>
      </c>
      <c r="N313" s="47">
        <f t="shared" si="88"/>
        <v>672712.36607230245</v>
      </c>
      <c r="O313" s="48">
        <f t="shared" si="83"/>
        <v>13.53096492537864</v>
      </c>
      <c r="P313" s="48">
        <f t="shared" si="93"/>
        <v>2026.5082382533435</v>
      </c>
      <c r="Q313" s="6">
        <f t="shared" si="94"/>
        <v>8991289.212355854</v>
      </c>
      <c r="R313" s="49">
        <f t="shared" si="95"/>
        <v>269009.50898880966</v>
      </c>
      <c r="S313" s="51">
        <f t="shared" si="96"/>
        <v>1.3131442197162964</v>
      </c>
    </row>
    <row r="314" spans="1:19" x14ac:dyDescent="0.25">
      <c r="A314" s="56">
        <v>44185</v>
      </c>
      <c r="B314" s="6">
        <f t="shared" si="84"/>
        <v>294</v>
      </c>
      <c r="C314" s="58">
        <f t="shared" si="102"/>
        <v>0.25</v>
      </c>
      <c r="D314" s="42">
        <f t="shared" si="100"/>
        <v>-2435.4961925415373</v>
      </c>
      <c r="E314" s="42">
        <f t="shared" si="89"/>
        <v>8274367.488036396</v>
      </c>
      <c r="F314" s="43">
        <f t="shared" si="101"/>
        <v>-187.07104202265737</v>
      </c>
      <c r="G314" s="43">
        <f t="shared" si="97"/>
        <v>6123.4813661474363</v>
      </c>
      <c r="H314" s="44">
        <f t="shared" si="85"/>
        <v>-1039.302838709561</v>
      </c>
      <c r="I314" s="44">
        <f t="shared" si="90"/>
        <v>34424.006807734637</v>
      </c>
      <c r="J314" s="45">
        <f t="shared" si="86"/>
        <v>1970.1838692469</v>
      </c>
      <c r="K314" s="45">
        <f t="shared" si="91"/>
        <v>233489.87497335896</v>
      </c>
      <c r="L314" s="46">
        <f t="shared" si="87"/>
        <v>1612.8788492569795</v>
      </c>
      <c r="M314" s="46">
        <f t="shared" si="92"/>
        <v>442805.55381744727</v>
      </c>
      <c r="N314" s="47">
        <f t="shared" si="88"/>
        <v>676295.42879080621</v>
      </c>
      <c r="O314" s="48">
        <f t="shared" si="83"/>
        <v>13.134559128312665</v>
      </c>
      <c r="P314" s="48">
        <f t="shared" si="93"/>
        <v>2039.6427973816562</v>
      </c>
      <c r="Q314" s="6">
        <f t="shared" si="94"/>
        <v>8991210.4050010834</v>
      </c>
      <c r="R314" s="49">
        <f t="shared" si="95"/>
        <v>269953.52457847528</v>
      </c>
      <c r="S314" s="51">
        <f t="shared" si="96"/>
        <v>1.3127693258205426</v>
      </c>
    </row>
    <row r="315" spans="1:19" x14ac:dyDescent="0.25">
      <c r="A315" s="56">
        <v>44186</v>
      </c>
      <c r="B315" s="6">
        <f t="shared" si="84"/>
        <v>295</v>
      </c>
      <c r="C315" s="58">
        <f t="shared" si="102"/>
        <v>0.25</v>
      </c>
      <c r="D315" s="42">
        <f t="shared" si="100"/>
        <v>-2363.3006263839584</v>
      </c>
      <c r="E315" s="42">
        <f t="shared" si="89"/>
        <v>8272004.1874100119</v>
      </c>
      <c r="F315" s="43">
        <f t="shared" si="101"/>
        <v>-181.52279850848254</v>
      </c>
      <c r="G315" s="43">
        <f t="shared" si="97"/>
        <v>5941.9585676389543</v>
      </c>
      <c r="H315" s="44">
        <f t="shared" si="85"/>
        <v>-1009.1855969744113</v>
      </c>
      <c r="I315" s="44">
        <f t="shared" si="90"/>
        <v>33414.821210760223</v>
      </c>
      <c r="J315" s="45">
        <f t="shared" si="86"/>
        <v>1912.4448226519244</v>
      </c>
      <c r="K315" s="45">
        <f t="shared" si="91"/>
        <v>235402.31979601088</v>
      </c>
      <c r="L315" s="46">
        <f t="shared" si="87"/>
        <v>1565.0664063088511</v>
      </c>
      <c r="M315" s="46">
        <f t="shared" si="92"/>
        <v>444370.62022375612</v>
      </c>
      <c r="N315" s="47">
        <f t="shared" si="88"/>
        <v>679772.94001976703</v>
      </c>
      <c r="O315" s="48">
        <f t="shared" si="83"/>
        <v>12.749632151012827</v>
      </c>
      <c r="P315" s="48">
        <f t="shared" si="93"/>
        <v>2052.3924295326692</v>
      </c>
      <c r="Q315" s="6">
        <f t="shared" si="94"/>
        <v>8991133.9072081801</v>
      </c>
      <c r="R315" s="49">
        <f t="shared" si="95"/>
        <v>270869.53343630378</v>
      </c>
      <c r="S315" s="51">
        <f t="shared" si="96"/>
        <v>1.3124055425178718</v>
      </c>
    </row>
    <row r="316" spans="1:19" x14ac:dyDescent="0.25">
      <c r="A316" s="56">
        <v>44187</v>
      </c>
      <c r="B316" s="6">
        <f t="shared" si="84"/>
        <v>296</v>
      </c>
      <c r="C316" s="58">
        <f t="shared" si="102"/>
        <v>0.25</v>
      </c>
      <c r="D316" s="42">
        <f t="shared" si="100"/>
        <v>-2293.2452959024872</v>
      </c>
      <c r="E316" s="42">
        <f t="shared" si="89"/>
        <v>8269710.9421141092</v>
      </c>
      <c r="F316" s="43">
        <f t="shared" si="101"/>
        <v>-176.14008285655882</v>
      </c>
      <c r="G316" s="43">
        <f t="shared" si="97"/>
        <v>5765.8184847823959</v>
      </c>
      <c r="H316" s="44">
        <f t="shared" si="85"/>
        <v>-979.92074357724664</v>
      </c>
      <c r="I316" s="44">
        <f t="shared" si="90"/>
        <v>32434.900467182975</v>
      </c>
      <c r="J316" s="45">
        <f t="shared" si="86"/>
        <v>1856.3789561533458</v>
      </c>
      <c r="K316" s="45">
        <f t="shared" si="91"/>
        <v>237258.69875216423</v>
      </c>
      <c r="L316" s="46">
        <f t="shared" si="87"/>
        <v>1518.6720079368131</v>
      </c>
      <c r="M316" s="46">
        <f t="shared" si="92"/>
        <v>445889.29223169293</v>
      </c>
      <c r="N316" s="47">
        <f t="shared" si="88"/>
        <v>683147.99098385719</v>
      </c>
      <c r="O316" s="48">
        <f t="shared" si="83"/>
        <v>12.375859707688971</v>
      </c>
      <c r="P316" s="48">
        <f t="shared" si="93"/>
        <v>2064.7682892403582</v>
      </c>
      <c r="Q316" s="6">
        <f t="shared" si="94"/>
        <v>8991059.6520499326</v>
      </c>
      <c r="R316" s="49">
        <f t="shared" si="95"/>
        <v>271758.3675085876</v>
      </c>
      <c r="S316" s="51">
        <f t="shared" si="96"/>
        <v>1.3120525405741423</v>
      </c>
    </row>
    <row r="317" spans="1:19" x14ac:dyDescent="0.25">
      <c r="A317" s="56">
        <v>44188</v>
      </c>
      <c r="B317" s="6">
        <f t="shared" si="84"/>
        <v>297</v>
      </c>
      <c r="C317" s="58">
        <f t="shared" si="102"/>
        <v>0.25</v>
      </c>
      <c r="D317" s="42">
        <f t="shared" si="100"/>
        <v>-2781.5834147313481</v>
      </c>
      <c r="E317" s="42">
        <f t="shared" si="89"/>
        <v>8266929.3586993776</v>
      </c>
      <c r="F317" s="43">
        <f t="shared" si="101"/>
        <v>385.39910936723527</v>
      </c>
      <c r="G317" s="43">
        <f t="shared" si="97"/>
        <v>6151.2175941496316</v>
      </c>
      <c r="H317" s="44">
        <f t="shared" si="85"/>
        <v>-951.48551387205521</v>
      </c>
      <c r="I317" s="44">
        <f t="shared" si="90"/>
        <v>31483.414953310919</v>
      </c>
      <c r="J317" s="45">
        <f t="shared" si="86"/>
        <v>1801.9389148434987</v>
      </c>
      <c r="K317" s="45">
        <f t="shared" si="91"/>
        <v>239060.63766700772</v>
      </c>
      <c r="L317" s="46">
        <f t="shared" si="87"/>
        <v>1473.6533477989294</v>
      </c>
      <c r="M317" s="46">
        <f t="shared" si="92"/>
        <v>447362.94557949185</v>
      </c>
      <c r="N317" s="47">
        <f t="shared" si="88"/>
        <v>686423.58324649953</v>
      </c>
      <c r="O317" s="48">
        <f t="shared" si="83"/>
        <v>12.012926098956656</v>
      </c>
      <c r="P317" s="48">
        <f t="shared" si="93"/>
        <v>2076.7812153393147</v>
      </c>
      <c r="Q317" s="6">
        <f t="shared" si="94"/>
        <v>8990987.5744933374</v>
      </c>
      <c r="R317" s="49">
        <f t="shared" si="95"/>
        <v>272620.83383565798</v>
      </c>
      <c r="S317" s="51">
        <f t="shared" si="96"/>
        <v>1.3116217359302949</v>
      </c>
    </row>
    <row r="318" spans="1:19" x14ac:dyDescent="0.25">
      <c r="A318" s="56">
        <v>44189</v>
      </c>
      <c r="B318" s="6">
        <f t="shared" si="84"/>
        <v>298</v>
      </c>
      <c r="C318" s="58">
        <f t="shared" si="102"/>
        <v>0.25</v>
      </c>
      <c r="D318" s="42">
        <f t="shared" si="100"/>
        <v>-2739.4421185710135</v>
      </c>
      <c r="E318" s="42">
        <f t="shared" si="89"/>
        <v>8264189.9165808065</v>
      </c>
      <c r="F318" s="43">
        <f t="shared" si="101"/>
        <v>183.09194957376394</v>
      </c>
      <c r="G318" s="43">
        <f t="shared" si="97"/>
        <v>6334.3095437233951</v>
      </c>
      <c r="H318" s="44">
        <f t="shared" si="85"/>
        <v>-834.84693779402312</v>
      </c>
      <c r="I318" s="44">
        <f t="shared" si="90"/>
        <v>30648.568015516896</v>
      </c>
      <c r="J318" s="45">
        <f t="shared" si="86"/>
        <v>1749.0786085172733</v>
      </c>
      <c r="K318" s="45">
        <f t="shared" si="91"/>
        <v>240809.71627552499</v>
      </c>
      <c r="L318" s="46">
        <f t="shared" si="87"/>
        <v>1572.1553539333086</v>
      </c>
      <c r="M318" s="46">
        <f t="shared" si="92"/>
        <v>448935.10093342513</v>
      </c>
      <c r="N318" s="47">
        <f t="shared" si="88"/>
        <v>689744.81720895017</v>
      </c>
      <c r="O318" s="48">
        <f t="shared" si="83"/>
        <v>11.660524056781821</v>
      </c>
      <c r="P318" s="48">
        <f t="shared" si="93"/>
        <v>2088.4417393960966</v>
      </c>
      <c r="Q318" s="6">
        <f t="shared" si="94"/>
        <v>8990917.6113489959</v>
      </c>
      <c r="R318" s="49">
        <f t="shared" si="95"/>
        <v>273546.72603043797</v>
      </c>
      <c r="S318" s="51">
        <f t="shared" si="96"/>
        <v>1.3111973021665495</v>
      </c>
    </row>
    <row r="319" spans="1:19" x14ac:dyDescent="0.25">
      <c r="A319" s="56">
        <v>44190</v>
      </c>
      <c r="B319" s="6">
        <f t="shared" si="84"/>
        <v>299</v>
      </c>
      <c r="C319" s="58">
        <f t="shared" si="102"/>
        <v>0.25</v>
      </c>
      <c r="D319" s="42">
        <f t="shared" si="100"/>
        <v>-2691.108516928286</v>
      </c>
      <c r="E319" s="42">
        <f t="shared" si="89"/>
        <v>8261498.8080638777</v>
      </c>
      <c r="F319" s="43">
        <f t="shared" si="101"/>
        <v>58.668187069212763</v>
      </c>
      <c r="G319" s="43">
        <f t="shared" si="97"/>
        <v>6392.9777307926079</v>
      </c>
      <c r="H319" s="44">
        <f t="shared" si="85"/>
        <v>-757.31662501189965</v>
      </c>
      <c r="I319" s="44">
        <f t="shared" si="90"/>
        <v>29891.251390504996</v>
      </c>
      <c r="J319" s="45">
        <f t="shared" si="86"/>
        <v>1702.6982230842721</v>
      </c>
      <c r="K319" s="45">
        <f t="shared" si="91"/>
        <v>242512.41449860926</v>
      </c>
      <c r="L319" s="46">
        <f t="shared" si="87"/>
        <v>1618.9508028633302</v>
      </c>
      <c r="M319" s="46">
        <f t="shared" si="92"/>
        <v>450554.05173628847</v>
      </c>
      <c r="N319" s="47">
        <f t="shared" si="88"/>
        <v>693066.46623489773</v>
      </c>
      <c r="O319" s="48">
        <f t="shared" si="83"/>
        <v>11.351321487228478</v>
      </c>
      <c r="P319" s="48">
        <f t="shared" si="93"/>
        <v>2099.7930608833253</v>
      </c>
      <c r="Q319" s="6">
        <f t="shared" si="94"/>
        <v>8990849.5034200717</v>
      </c>
      <c r="R319" s="49">
        <f t="shared" si="95"/>
        <v>274503.45894999756</v>
      </c>
      <c r="S319" s="51">
        <f t="shared" si="96"/>
        <v>1.3107802599988088</v>
      </c>
    </row>
    <row r="320" spans="1:19" x14ac:dyDescent="0.25">
      <c r="A320" s="56">
        <v>44191</v>
      </c>
      <c r="B320" s="6">
        <f t="shared" si="84"/>
        <v>300</v>
      </c>
      <c r="C320" s="58">
        <f t="shared" si="102"/>
        <v>0.25</v>
      </c>
      <c r="D320" s="42">
        <f t="shared" si="100"/>
        <v>-2639.4106653750614</v>
      </c>
      <c r="E320" s="42">
        <f t="shared" si="89"/>
        <v>8258859.3973985026</v>
      </c>
      <c r="F320" s="43">
        <f t="shared" si="101"/>
        <v>-17.411248720567983</v>
      </c>
      <c r="G320" s="43">
        <f t="shared" si="97"/>
        <v>6375.5664820720394</v>
      </c>
      <c r="H320" s="44">
        <f t="shared" si="85"/>
        <v>-704.17364341347127</v>
      </c>
      <c r="I320" s="44">
        <f t="shared" si="90"/>
        <v>29187.077747091524</v>
      </c>
      <c r="J320" s="45">
        <f t="shared" si="86"/>
        <v>1660.6250772502776</v>
      </c>
      <c r="K320" s="45">
        <f t="shared" si="91"/>
        <v>244173.03957585953</v>
      </c>
      <c r="L320" s="46">
        <f t="shared" si="87"/>
        <v>1633.945477168812</v>
      </c>
      <c r="M320" s="46">
        <f t="shared" si="92"/>
        <v>452187.9972134573</v>
      </c>
      <c r="N320" s="47">
        <f t="shared" si="88"/>
        <v>696361.0367893168</v>
      </c>
      <c r="O320" s="48">
        <f t="shared" si="83"/>
        <v>11.070833848335184</v>
      </c>
      <c r="P320" s="48">
        <f t="shared" si="93"/>
        <v>2110.8638947316604</v>
      </c>
      <c r="Q320" s="6">
        <f t="shared" si="94"/>
        <v>8990783.0784169827</v>
      </c>
      <c r="R320" s="49">
        <f t="shared" si="95"/>
        <v>275470.98121768271</v>
      </c>
      <c r="S320" s="51">
        <f t="shared" si="96"/>
        <v>1.3103711687439916</v>
      </c>
    </row>
    <row r="321" spans="1:19" x14ac:dyDescent="0.25">
      <c r="A321" s="56">
        <v>44192</v>
      </c>
      <c r="B321" s="6">
        <f t="shared" si="84"/>
        <v>301</v>
      </c>
      <c r="C321" s="58">
        <f t="shared" si="102"/>
        <v>0.25</v>
      </c>
      <c r="D321" s="42">
        <f t="shared" si="100"/>
        <v>-2586.0941964883359</v>
      </c>
      <c r="E321" s="42">
        <f t="shared" si="89"/>
        <v>8256273.3032020144</v>
      </c>
      <c r="F321" s="43">
        <f t="shared" si="101"/>
        <v>-63.491873983160986</v>
      </c>
      <c r="G321" s="43">
        <f t="shared" si="97"/>
        <v>6312.0746080888784</v>
      </c>
      <c r="H321" s="44">
        <f t="shared" si="85"/>
        <v>-666.27385492265057</v>
      </c>
      <c r="I321" s="44">
        <f t="shared" si="90"/>
        <v>28520.803892168871</v>
      </c>
      <c r="J321" s="45">
        <f t="shared" si="86"/>
        <v>1621.5043192828625</v>
      </c>
      <c r="K321" s="45">
        <f t="shared" si="91"/>
        <v>245794.54389514239</v>
      </c>
      <c r="L321" s="46">
        <f t="shared" si="87"/>
        <v>1629.4954333399705</v>
      </c>
      <c r="M321" s="46">
        <f t="shared" si="92"/>
        <v>453817.49264679727</v>
      </c>
      <c r="N321" s="47">
        <f t="shared" si="88"/>
        <v>699612.03654193971</v>
      </c>
      <c r="O321" s="48">
        <f t="shared" si="83"/>
        <v>10.810028795219083</v>
      </c>
      <c r="P321" s="48">
        <f t="shared" si="93"/>
        <v>2121.6739235268797</v>
      </c>
      <c r="Q321" s="6">
        <f t="shared" si="94"/>
        <v>8990718.2182442117</v>
      </c>
      <c r="R321" s="49">
        <f t="shared" si="95"/>
        <v>276437.02171083813</v>
      </c>
      <c r="S321" s="51">
        <f t="shared" si="96"/>
        <v>1.309970302830568</v>
      </c>
    </row>
    <row r="322" spans="1:19" x14ac:dyDescent="0.25">
      <c r="A322" s="56">
        <v>44193</v>
      </c>
      <c r="B322" s="6">
        <f t="shared" si="84"/>
        <v>302</v>
      </c>
      <c r="C322" s="58">
        <f t="shared" si="102"/>
        <v>0.25</v>
      </c>
      <c r="D322" s="42">
        <f t="shared" si="100"/>
        <v>-2532.2329039005481</v>
      </c>
      <c r="E322" s="42">
        <f t="shared" si="89"/>
        <v>8253741.0702981139</v>
      </c>
      <c r="F322" s="43">
        <f t="shared" si="101"/>
        <v>-90.966933227297432</v>
      </c>
      <c r="G322" s="43">
        <f t="shared" si="97"/>
        <v>6221.1076748615815</v>
      </c>
      <c r="H322" s="44">
        <f t="shared" si="85"/>
        <v>-637.93673203109199</v>
      </c>
      <c r="I322" s="44">
        <f t="shared" si="90"/>
        <v>27882.867160137779</v>
      </c>
      <c r="J322" s="45">
        <f t="shared" si="86"/>
        <v>1584.4891051204929</v>
      </c>
      <c r="K322" s="45">
        <f t="shared" si="91"/>
        <v>247379.03300026289</v>
      </c>
      <c r="L322" s="46">
        <f t="shared" si="87"/>
        <v>1613.2678998336251</v>
      </c>
      <c r="M322" s="46">
        <f t="shared" si="92"/>
        <v>455430.76054663089</v>
      </c>
      <c r="N322" s="47">
        <f t="shared" si="88"/>
        <v>702809.79354689375</v>
      </c>
      <c r="O322" s="48">
        <f t="shared" si="83"/>
        <v>10.563260700803285</v>
      </c>
      <c r="P322" s="48">
        <f t="shared" si="93"/>
        <v>2132.237184227683</v>
      </c>
      <c r="Q322" s="6">
        <f t="shared" si="94"/>
        <v>8990654.8386800066</v>
      </c>
      <c r="R322" s="49">
        <f t="shared" si="95"/>
        <v>277394.13734462834</v>
      </c>
      <c r="S322" s="51">
        <f t="shared" si="96"/>
        <v>1.309577761357914</v>
      </c>
    </row>
    <row r="323" spans="1:19" x14ac:dyDescent="0.25">
      <c r="A323" s="56">
        <v>44194</v>
      </c>
      <c r="B323" s="6">
        <f t="shared" si="84"/>
        <v>303</v>
      </c>
      <c r="C323" s="58">
        <f t="shared" si="102"/>
        <v>0.25</v>
      </c>
      <c r="D323" s="42">
        <f t="shared" si="100"/>
        <v>-2478.4836690165343</v>
      </c>
      <c r="E323" s="42">
        <f t="shared" si="89"/>
        <v>8251262.5866290973</v>
      </c>
      <c r="F323" s="43">
        <f t="shared" si="101"/>
        <v>-106.91172832853817</v>
      </c>
      <c r="G323" s="43">
        <f t="shared" si="97"/>
        <v>6114.1959465330438</v>
      </c>
      <c r="H323" s="44">
        <f t="shared" si="85"/>
        <v>-615.63287460788513</v>
      </c>
      <c r="I323" s="44">
        <f t="shared" si="90"/>
        <v>27267.234285529896</v>
      </c>
      <c r="J323" s="45">
        <f t="shared" si="86"/>
        <v>1549.04817556321</v>
      </c>
      <c r="K323" s="45">
        <f t="shared" si="91"/>
        <v>248928.08117582611</v>
      </c>
      <c r="L323" s="46">
        <f t="shared" si="87"/>
        <v>1590.0181693672196</v>
      </c>
      <c r="M323" s="46">
        <f t="shared" si="92"/>
        <v>457020.77871599811</v>
      </c>
      <c r="N323" s="47">
        <f t="shared" si="88"/>
        <v>705948.85989182419</v>
      </c>
      <c r="O323" s="48">
        <f t="shared" si="83"/>
        <v>10.326987837088065</v>
      </c>
      <c r="P323" s="48">
        <f t="shared" si="93"/>
        <v>2142.5641720647709</v>
      </c>
      <c r="Q323" s="6">
        <f t="shared" si="94"/>
        <v>8990592.8767529838</v>
      </c>
      <c r="R323" s="49">
        <f t="shared" si="95"/>
        <v>278337.87963342079</v>
      </c>
      <c r="S323" s="51">
        <f t="shared" si="96"/>
        <v>1.3091935360860631</v>
      </c>
    </row>
    <row r="324" spans="1:19" x14ac:dyDescent="0.25">
      <c r="A324" s="56">
        <v>44195</v>
      </c>
      <c r="B324" s="6">
        <f t="shared" si="84"/>
        <v>304</v>
      </c>
      <c r="C324" s="58">
        <f t="shared" si="102"/>
        <v>0.25</v>
      </c>
      <c r="D324" s="42">
        <f t="shared" si="100"/>
        <v>-2425.2447349537238</v>
      </c>
      <c r="E324" s="42">
        <f t="shared" si="89"/>
        <v>8248837.3418941433</v>
      </c>
      <c r="F324" s="43">
        <f t="shared" si="101"/>
        <v>-115.71981425481363</v>
      </c>
      <c r="G324" s="43">
        <f t="shared" si="97"/>
        <v>5998.4761322782306</v>
      </c>
      <c r="H324" s="44">
        <f t="shared" si="85"/>
        <v>-597.16885171866249</v>
      </c>
      <c r="I324" s="44">
        <f t="shared" si="90"/>
        <v>26670.065433811233</v>
      </c>
      <c r="J324" s="45">
        <f t="shared" si="86"/>
        <v>1514.8463491961054</v>
      </c>
      <c r="K324" s="45">
        <f t="shared" si="91"/>
        <v>250442.92752502221</v>
      </c>
      <c r="L324" s="46">
        <f t="shared" si="87"/>
        <v>1562.6931977632505</v>
      </c>
      <c r="M324" s="46">
        <f t="shared" si="92"/>
        <v>458583.47191376134</v>
      </c>
      <c r="N324" s="47">
        <f t="shared" si="88"/>
        <v>709026.39943878353</v>
      </c>
      <c r="O324" s="48">
        <f t="shared" si="83"/>
        <v>10.098975661307369</v>
      </c>
      <c r="P324" s="48">
        <f t="shared" si="93"/>
        <v>2152.6631477260785</v>
      </c>
      <c r="Q324" s="6">
        <f t="shared" si="94"/>
        <v>8990532.2828990165</v>
      </c>
      <c r="R324" s="49">
        <f t="shared" si="95"/>
        <v>279265.65610655956</v>
      </c>
      <c r="S324" s="51">
        <f t="shared" si="96"/>
        <v>1.3088175536162707</v>
      </c>
    </row>
    <row r="325" spans="1:19" x14ac:dyDescent="0.25">
      <c r="A325" s="56">
        <v>44196</v>
      </c>
      <c r="B325" s="6">
        <f t="shared" si="84"/>
        <v>305</v>
      </c>
      <c r="C325" s="58">
        <f t="shared" si="102"/>
        <v>0.25</v>
      </c>
      <c r="D325" s="42">
        <f t="shared" si="100"/>
        <v>-2372.7539685757756</v>
      </c>
      <c r="E325" s="42">
        <f t="shared" si="89"/>
        <v>8246464.5879255673</v>
      </c>
      <c r="F325" s="43">
        <f t="shared" si="101"/>
        <v>-120.11922925413819</v>
      </c>
      <c r="G325" s="43">
        <f t="shared" si="97"/>
        <v>5878.3569030240924</v>
      </c>
      <c r="H325" s="44">
        <f t="shared" si="85"/>
        <v>-581.18093278902097</v>
      </c>
      <c r="I325" s="44">
        <f t="shared" si="90"/>
        <v>26088.88450102221</v>
      </c>
      <c r="J325" s="45">
        <f t="shared" si="86"/>
        <v>1481.6703018784019</v>
      </c>
      <c r="K325" s="45">
        <f t="shared" si="91"/>
        <v>251924.5978269006</v>
      </c>
      <c r="L325" s="46">
        <f t="shared" si="87"/>
        <v>1533.1170166653972</v>
      </c>
      <c r="M325" s="46">
        <f t="shared" si="92"/>
        <v>460116.58893042675</v>
      </c>
      <c r="N325" s="47">
        <f t="shared" si="88"/>
        <v>712041.18675732729</v>
      </c>
      <c r="O325" s="48">
        <f t="shared" si="83"/>
        <v>9.8778020125226789</v>
      </c>
      <c r="P325" s="48">
        <f t="shared" si="93"/>
        <v>2162.5409497386013</v>
      </c>
      <c r="Q325" s="6">
        <f t="shared" si="94"/>
        <v>8990473.0160869397</v>
      </c>
      <c r="R325" s="49">
        <f t="shared" si="95"/>
        <v>280176.02327766141</v>
      </c>
      <c r="S325" s="51">
        <f t="shared" si="96"/>
        <v>1.3084497015481689</v>
      </c>
    </row>
    <row r="326" spans="1:19" x14ac:dyDescent="0.25">
      <c r="A326" s="40">
        <v>44197</v>
      </c>
      <c r="B326" s="6">
        <f t="shared" si="84"/>
        <v>306</v>
      </c>
      <c r="C326" s="58">
        <f t="shared" ref="C326:C356" si="103">$U$19</f>
        <v>0.35</v>
      </c>
      <c r="D326" s="42">
        <f t="shared" si="100"/>
        <v>-2321.1498623763841</v>
      </c>
      <c r="E326" s="42">
        <f t="shared" si="89"/>
        <v>8244143.4380631912</v>
      </c>
      <c r="F326" s="43">
        <f t="shared" si="101"/>
        <v>-121.80365576349868</v>
      </c>
      <c r="G326" s="43">
        <f t="shared" si="97"/>
        <v>5756.5532472605937</v>
      </c>
      <c r="H326" s="44">
        <f t="shared" si="85"/>
        <v>-566.82066668631728</v>
      </c>
      <c r="I326" s="44">
        <f t="shared" si="90"/>
        <v>25522.063834335891</v>
      </c>
      <c r="J326" s="45">
        <f t="shared" si="86"/>
        <v>1449.3824722790116</v>
      </c>
      <c r="K326" s="45">
        <f t="shared" si="91"/>
        <v>253373.98029917962</v>
      </c>
      <c r="L326" s="46">
        <f t="shared" si="87"/>
        <v>1502.4164136560278</v>
      </c>
      <c r="M326" s="46">
        <f t="shared" si="92"/>
        <v>461619.00534408278</v>
      </c>
      <c r="N326" s="47">
        <f t="shared" si="88"/>
        <v>714992.98564326239</v>
      </c>
      <c r="O326" s="48">
        <f t="shared" si="83"/>
        <v>9.6625498151934099</v>
      </c>
      <c r="P326" s="48">
        <f t="shared" si="93"/>
        <v>2172.2034995537947</v>
      </c>
      <c r="Q326" s="6">
        <f t="shared" si="94"/>
        <v>8990415.0407880507</v>
      </c>
      <c r="R326" s="49">
        <f t="shared" si="95"/>
        <v>281068.24763306929</v>
      </c>
      <c r="S326" s="51">
        <f t="shared" si="96"/>
        <v>1.8313257825650751</v>
      </c>
    </row>
    <row r="327" spans="1:19" x14ac:dyDescent="0.25">
      <c r="A327" s="40">
        <v>44198</v>
      </c>
      <c r="B327" s="6">
        <f t="shared" si="84"/>
        <v>307</v>
      </c>
      <c r="C327" s="58">
        <f t="shared" si="103"/>
        <v>0.35</v>
      </c>
      <c r="D327" s="42">
        <f t="shared" si="100"/>
        <v>-2270.509402966607</v>
      </c>
      <c r="E327" s="42">
        <f t="shared" si="89"/>
        <v>8241872.9286602242</v>
      </c>
      <c r="F327" s="43">
        <f t="shared" si="101"/>
        <v>-121.82441407675651</v>
      </c>
      <c r="G327" s="43">
        <f t="shared" si="97"/>
        <v>5634.7288331838372</v>
      </c>
      <c r="H327" s="44">
        <f t="shared" si="85"/>
        <v>-553.5596130888232</v>
      </c>
      <c r="I327" s="44">
        <f t="shared" si="90"/>
        <v>24968.504221247069</v>
      </c>
      <c r="J327" s="45">
        <f t="shared" si="86"/>
        <v>1417.8924352408828</v>
      </c>
      <c r="K327" s="45">
        <f t="shared" si="91"/>
        <v>254791.8727344205</v>
      </c>
      <c r="L327" s="46">
        <f t="shared" si="87"/>
        <v>1471.2852974816685</v>
      </c>
      <c r="M327" s="46">
        <f t="shared" si="92"/>
        <v>463090.29064156447</v>
      </c>
      <c r="N327" s="47">
        <f t="shared" si="88"/>
        <v>717882.16337598499</v>
      </c>
      <c r="O327" s="48">
        <f t="shared" si="83"/>
        <v>9.4526162349392191</v>
      </c>
      <c r="P327" s="48">
        <f t="shared" si="93"/>
        <v>2181.656115788734</v>
      </c>
      <c r="Q327" s="6">
        <f t="shared" si="94"/>
        <v>8990358.3250906412</v>
      </c>
      <c r="R327" s="49">
        <f t="shared" si="95"/>
        <v>281942.0330714563</v>
      </c>
      <c r="S327" s="51">
        <f t="shared" si="96"/>
        <v>1.8308329691254417</v>
      </c>
    </row>
    <row r="328" spans="1:19" x14ac:dyDescent="0.25">
      <c r="A328" s="40">
        <v>44199</v>
      </c>
      <c r="B328" s="6">
        <f t="shared" si="84"/>
        <v>308</v>
      </c>
      <c r="C328" s="58">
        <f t="shared" si="103"/>
        <v>0.35</v>
      </c>
      <c r="D328" s="42">
        <f t="shared" si="100"/>
        <v>-2220.8715772628238</v>
      </c>
      <c r="E328" s="42">
        <f t="shared" si="89"/>
        <v>8239652.0570829613</v>
      </c>
      <c r="F328" s="43">
        <f t="shared" si="101"/>
        <v>-120.83391185253686</v>
      </c>
      <c r="G328" s="43">
        <f t="shared" si="97"/>
        <v>5513.8949213313008</v>
      </c>
      <c r="H328" s="44">
        <f t="shared" si="85"/>
        <v>-541.06807502930565</v>
      </c>
      <c r="I328" s="44">
        <f t="shared" si="90"/>
        <v>24427.436146217762</v>
      </c>
      <c r="J328" s="45">
        <f t="shared" si="86"/>
        <v>1387.139123402615</v>
      </c>
      <c r="K328" s="45">
        <f t="shared" si="91"/>
        <v>256179.01185782312</v>
      </c>
      <c r="L328" s="46">
        <f t="shared" si="87"/>
        <v>1440.1488758059468</v>
      </c>
      <c r="M328" s="46">
        <f t="shared" si="92"/>
        <v>464530.43951737043</v>
      </c>
      <c r="N328" s="47">
        <f t="shared" si="88"/>
        <v>720709.45137519354</v>
      </c>
      <c r="O328" s="48">
        <f t="shared" si="83"/>
        <v>9.2475941560174331</v>
      </c>
      <c r="P328" s="48">
        <f t="shared" si="93"/>
        <v>2190.9037099447514</v>
      </c>
      <c r="Q328" s="6">
        <f t="shared" si="94"/>
        <v>8990302.8395257033</v>
      </c>
      <c r="R328" s="49">
        <f t="shared" si="95"/>
        <v>282797.35171398561</v>
      </c>
      <c r="S328" s="51">
        <f t="shared" si="96"/>
        <v>1.8303509255388455</v>
      </c>
    </row>
    <row r="329" spans="1:19" x14ac:dyDescent="0.25">
      <c r="A329" s="40">
        <v>44200</v>
      </c>
      <c r="B329" s="6">
        <f t="shared" si="84"/>
        <v>309</v>
      </c>
      <c r="C329" s="58">
        <f t="shared" si="103"/>
        <v>0.35</v>
      </c>
      <c r="D329" s="42">
        <f t="shared" si="100"/>
        <v>-2172.2519620701746</v>
      </c>
      <c r="E329" s="42">
        <f t="shared" si="89"/>
        <v>8237479.805120891</v>
      </c>
      <c r="F329" s="43">
        <f t="shared" si="101"/>
        <v>-119.23683640517129</v>
      </c>
      <c r="G329" s="43">
        <f t="shared" si="97"/>
        <v>5394.65808492613</v>
      </c>
      <c r="H329" s="44">
        <f t="shared" si="85"/>
        <v>-529.13978992401815</v>
      </c>
      <c r="I329" s="44">
        <f t="shared" si="90"/>
        <v>23898.296356293744</v>
      </c>
      <c r="J329" s="45">
        <f t="shared" si="86"/>
        <v>1357.0797859009867</v>
      </c>
      <c r="K329" s="45">
        <f t="shared" si="91"/>
        <v>257536.0916437241</v>
      </c>
      <c r="L329" s="46">
        <f t="shared" si="87"/>
        <v>1409.2656110623377</v>
      </c>
      <c r="M329" s="46">
        <f t="shared" si="92"/>
        <v>465939.70512843278</v>
      </c>
      <c r="N329" s="47">
        <f t="shared" si="88"/>
        <v>723475.79677215684</v>
      </c>
      <c r="O329" s="48">
        <f t="shared" si="83"/>
        <v>9.0471985726732456</v>
      </c>
      <c r="P329" s="48">
        <f t="shared" si="93"/>
        <v>2199.9509085174245</v>
      </c>
      <c r="Q329" s="6">
        <f t="shared" si="94"/>
        <v>8990248.5563342683</v>
      </c>
      <c r="R329" s="49">
        <f t="shared" si="95"/>
        <v>283634.33890853525</v>
      </c>
      <c r="S329" s="51">
        <f t="shared" si="96"/>
        <v>1.8298794316666567</v>
      </c>
    </row>
    <row r="330" spans="1:19" x14ac:dyDescent="0.25">
      <c r="A330" s="40">
        <v>44201</v>
      </c>
      <c r="B330" s="6">
        <f t="shared" si="84"/>
        <v>310</v>
      </c>
      <c r="C330" s="58">
        <f t="shared" si="103"/>
        <v>0.35</v>
      </c>
      <c r="D330" s="42">
        <f t="shared" si="100"/>
        <v>-2124.6517780434078</v>
      </c>
      <c r="E330" s="42">
        <f t="shared" si="89"/>
        <v>8235355.1533428477</v>
      </c>
      <c r="F330" s="43">
        <f t="shared" si="101"/>
        <v>-117.28404945836064</v>
      </c>
      <c r="G330" s="43">
        <f t="shared" si="97"/>
        <v>5277.3740354677693</v>
      </c>
      <c r="H330" s="44">
        <f t="shared" si="85"/>
        <v>-517.64516255323531</v>
      </c>
      <c r="I330" s="44">
        <f t="shared" si="90"/>
        <v>23380.651193740508</v>
      </c>
      <c r="J330" s="45">
        <f t="shared" si="86"/>
        <v>1327.6831309052079</v>
      </c>
      <c r="K330" s="45">
        <f t="shared" si="91"/>
        <v>258863.7747746293</v>
      </c>
      <c r="L330" s="46">
        <f t="shared" si="87"/>
        <v>1378.7905339135875</v>
      </c>
      <c r="M330" s="46">
        <f t="shared" si="92"/>
        <v>467318.49566234637</v>
      </c>
      <c r="N330" s="47">
        <f t="shared" si="88"/>
        <v>726182.27043697564</v>
      </c>
      <c r="O330" s="48">
        <f t="shared" si="83"/>
        <v>8.8512208727013864</v>
      </c>
      <c r="P330" s="48">
        <f t="shared" si="93"/>
        <v>2208.8021293901261</v>
      </c>
      <c r="Q330" s="6">
        <f t="shared" si="94"/>
        <v>8990195.4490090311</v>
      </c>
      <c r="R330" s="49">
        <f t="shared" si="95"/>
        <v>284453.22809775994</v>
      </c>
      <c r="S330" s="51">
        <f t="shared" si="96"/>
        <v>1.8294182668246548</v>
      </c>
    </row>
    <row r="331" spans="1:19" x14ac:dyDescent="0.25">
      <c r="A331" s="40">
        <v>44202</v>
      </c>
      <c r="B331" s="6">
        <f t="shared" si="84"/>
        <v>311</v>
      </c>
      <c r="C331" s="58">
        <f t="shared" si="103"/>
        <v>0.35</v>
      </c>
      <c r="D331" s="42">
        <f t="shared" si="100"/>
        <v>-2078.0635070814769</v>
      </c>
      <c r="E331" s="42">
        <f t="shared" si="89"/>
        <v>8233277.0898357658</v>
      </c>
      <c r="F331" s="43">
        <f t="shared" si="101"/>
        <v>-115.13089726876478</v>
      </c>
      <c r="G331" s="43">
        <f t="shared" si="97"/>
        <v>5162.2431381990045</v>
      </c>
      <c r="H331" s="44">
        <f t="shared" si="85"/>
        <v>-506.50222329683072</v>
      </c>
      <c r="I331" s="44">
        <f t="shared" si="90"/>
        <v>22874.148970443679</v>
      </c>
      <c r="J331" s="45">
        <f t="shared" si="86"/>
        <v>1298.9250663189171</v>
      </c>
      <c r="K331" s="45">
        <f t="shared" si="91"/>
        <v>260162.69984094822</v>
      </c>
      <c r="L331" s="46">
        <f t="shared" si="87"/>
        <v>1348.8145586753985</v>
      </c>
      <c r="M331" s="46">
        <f t="shared" si="92"/>
        <v>468667.31022102176</v>
      </c>
      <c r="N331" s="47">
        <f t="shared" si="88"/>
        <v>728830.01006196998</v>
      </c>
      <c r="O331" s="48">
        <f t="shared" si="83"/>
        <v>8.659500442126113</v>
      </c>
      <c r="P331" s="48">
        <f t="shared" si="93"/>
        <v>2217.4616298322521</v>
      </c>
      <c r="Q331" s="6">
        <f t="shared" si="94"/>
        <v>8990143.4920063782</v>
      </c>
      <c r="R331" s="49">
        <f t="shared" si="95"/>
        <v>285254.3104412242</v>
      </c>
      <c r="S331" s="51">
        <f t="shared" si="96"/>
        <v>1.8289672117837807</v>
      </c>
    </row>
    <row r="332" spans="1:19" x14ac:dyDescent="0.25">
      <c r="A332" s="40">
        <v>44203</v>
      </c>
      <c r="B332" s="6">
        <f t="shared" si="84"/>
        <v>312</v>
      </c>
      <c r="C332" s="58">
        <f t="shared" si="103"/>
        <v>0.35</v>
      </c>
      <c r="D332" s="42">
        <f t="shared" si="100"/>
        <v>-2032.4743763166584</v>
      </c>
      <c r="E332" s="42">
        <f t="shared" si="89"/>
        <v>8231244.6154594487</v>
      </c>
      <c r="F332" s="43">
        <f t="shared" si="101"/>
        <v>-112.87342137643418</v>
      </c>
      <c r="G332" s="43">
        <f t="shared" si="97"/>
        <v>5049.3697168225699</v>
      </c>
      <c r="H332" s="44">
        <f t="shared" si="85"/>
        <v>-495.65859395823838</v>
      </c>
      <c r="I332" s="44">
        <f t="shared" si="90"/>
        <v>22378.490376485439</v>
      </c>
      <c r="J332" s="45">
        <f t="shared" si="86"/>
        <v>1270.7860539135377</v>
      </c>
      <c r="K332" s="45">
        <f t="shared" si="91"/>
        <v>261433.48589486175</v>
      </c>
      <c r="L332" s="46">
        <f t="shared" si="87"/>
        <v>1319.388895581252</v>
      </c>
      <c r="M332" s="46">
        <f t="shared" si="92"/>
        <v>469986.69911660301</v>
      </c>
      <c r="N332" s="47">
        <f t="shared" si="88"/>
        <v>731420.18501146475</v>
      </c>
      <c r="O332" s="48">
        <f t="shared" si="83"/>
        <v>8.4719070260902516</v>
      </c>
      <c r="P332" s="48">
        <f t="shared" si="93"/>
        <v>2225.9335368583424</v>
      </c>
      <c r="Q332" s="6">
        <f t="shared" si="94"/>
        <v>8990092.6605642214</v>
      </c>
      <c r="R332" s="49">
        <f t="shared" si="95"/>
        <v>286037.90980820556</v>
      </c>
      <c r="S332" s="51">
        <f t="shared" si="96"/>
        <v>1.8285260499753704</v>
      </c>
    </row>
    <row r="333" spans="1:19" x14ac:dyDescent="0.25">
      <c r="A333" s="40">
        <v>44204</v>
      </c>
      <c r="B333" s="6">
        <f t="shared" si="84"/>
        <v>313</v>
      </c>
      <c r="C333" s="58">
        <f t="shared" si="103"/>
        <v>0.35</v>
      </c>
      <c r="D333" s="42">
        <f t="shared" si="100"/>
        <v>-2783.0159248211626</v>
      </c>
      <c r="E333" s="42">
        <f t="shared" si="89"/>
        <v>8228461.5995346271</v>
      </c>
      <c r="F333" s="43">
        <f t="shared" si="101"/>
        <v>684.57656198580889</v>
      </c>
      <c r="G333" s="43">
        <f t="shared" si="97"/>
        <v>5733.9462788083783</v>
      </c>
      <c r="H333" s="44">
        <f t="shared" si="85"/>
        <v>-485.08028928310307</v>
      </c>
      <c r="I333" s="44">
        <f t="shared" si="90"/>
        <v>21893.410087202337</v>
      </c>
      <c r="J333" s="45">
        <f t="shared" si="86"/>
        <v>1243.2494653603021</v>
      </c>
      <c r="K333" s="45">
        <f t="shared" si="91"/>
        <v>262676.73536022205</v>
      </c>
      <c r="L333" s="46">
        <f t="shared" si="87"/>
        <v>1290.5402081437426</v>
      </c>
      <c r="M333" s="46">
        <f t="shared" si="92"/>
        <v>471277.23932474677</v>
      </c>
      <c r="N333" s="47">
        <f t="shared" si="88"/>
        <v>733953.97468496882</v>
      </c>
      <c r="O333" s="48">
        <f t="shared" si="83"/>
        <v>8.2883297690686799</v>
      </c>
      <c r="P333" s="48">
        <f t="shared" si="93"/>
        <v>2234.2218666274111</v>
      </c>
      <c r="Q333" s="6">
        <f t="shared" si="94"/>
        <v>8990042.9305856079</v>
      </c>
      <c r="R333" s="49">
        <f t="shared" si="95"/>
        <v>286804.36731405178</v>
      </c>
      <c r="S333" s="51">
        <f t="shared" si="96"/>
        <v>1.8279179295710171</v>
      </c>
    </row>
    <row r="334" spans="1:19" x14ac:dyDescent="0.25">
      <c r="A334" s="40">
        <v>44205</v>
      </c>
      <c r="B334" s="6">
        <f t="shared" si="84"/>
        <v>314</v>
      </c>
      <c r="C334" s="58">
        <f t="shared" si="103"/>
        <v>0.35</v>
      </c>
      <c r="D334" s="42">
        <f t="shared" si="100"/>
        <v>-2802.3103714648773</v>
      </c>
      <c r="E334" s="42">
        <f t="shared" si="89"/>
        <v>8225659.289163162</v>
      </c>
      <c r="F334" s="43">
        <f t="shared" si="101"/>
        <v>419.37165819386291</v>
      </c>
      <c r="G334" s="43">
        <f t="shared" si="97"/>
        <v>6153.3179370022408</v>
      </c>
      <c r="H334" s="44">
        <f t="shared" si="85"/>
        <v>-347.52117820679439</v>
      </c>
      <c r="I334" s="44">
        <f t="shared" si="90"/>
        <v>21545.888908995545</v>
      </c>
      <c r="J334" s="45">
        <f t="shared" si="86"/>
        <v>1216.3005604001298</v>
      </c>
      <c r="K334" s="45">
        <f t="shared" si="91"/>
        <v>263893.03592062218</v>
      </c>
      <c r="L334" s="46">
        <f t="shared" si="87"/>
        <v>1465.5073086616737</v>
      </c>
      <c r="M334" s="46">
        <f t="shared" si="92"/>
        <v>472742.74663340842</v>
      </c>
      <c r="N334" s="47">
        <f t="shared" si="88"/>
        <v>736635.78255403065</v>
      </c>
      <c r="O334" s="48">
        <f t="shared" si="83"/>
        <v>8.1086704026675314</v>
      </c>
      <c r="P334" s="48">
        <f t="shared" si="93"/>
        <v>2242.3305370300786</v>
      </c>
      <c r="Q334" s="6">
        <f t="shared" si="94"/>
        <v>8989994.2785631903</v>
      </c>
      <c r="R334" s="49">
        <f t="shared" si="95"/>
        <v>287681.25536664779</v>
      </c>
      <c r="S334" s="51">
        <f t="shared" si="96"/>
        <v>1.8273052971300934</v>
      </c>
    </row>
    <row r="335" spans="1:19" x14ac:dyDescent="0.25">
      <c r="A335" s="40">
        <v>44206</v>
      </c>
      <c r="B335" s="6">
        <f t="shared" si="84"/>
        <v>315</v>
      </c>
      <c r="C335" s="58">
        <f t="shared" si="103"/>
        <v>0.35</v>
      </c>
      <c r="D335" s="42">
        <f t="shared" si="100"/>
        <v>-2808.6414959825966</v>
      </c>
      <c r="E335" s="42">
        <f t="shared" si="89"/>
        <v>8222850.6476671798</v>
      </c>
      <c r="F335" s="43">
        <f t="shared" si="101"/>
        <v>251.41845722841845</v>
      </c>
      <c r="G335" s="43">
        <f t="shared" si="97"/>
        <v>6404.7363942306592</v>
      </c>
      <c r="H335" s="44">
        <f t="shared" si="85"/>
        <v>-260.34271148827293</v>
      </c>
      <c r="I335" s="44">
        <f t="shared" si="90"/>
        <v>21285.546197507272</v>
      </c>
      <c r="J335" s="45">
        <f t="shared" si="86"/>
        <v>1196.9938282775302</v>
      </c>
      <c r="K335" s="45">
        <f t="shared" si="91"/>
        <v>265090.02974889969</v>
      </c>
      <c r="L335" s="46">
        <f t="shared" si="87"/>
        <v>1572.6921688338196</v>
      </c>
      <c r="M335" s="46">
        <f t="shared" si="92"/>
        <v>474315.43880224222</v>
      </c>
      <c r="N335" s="47">
        <f t="shared" si="88"/>
        <v>739405.46855114191</v>
      </c>
      <c r="O335" s="48">
        <f t="shared" si="83"/>
        <v>7.9799588551835345</v>
      </c>
      <c r="P335" s="48">
        <f t="shared" si="93"/>
        <v>2250.3104958852623</v>
      </c>
      <c r="Q335" s="6">
        <f t="shared" si="94"/>
        <v>8989946.3988100588</v>
      </c>
      <c r="R335" s="49">
        <f t="shared" si="95"/>
        <v>288625.88644229225</v>
      </c>
      <c r="S335" s="51">
        <f t="shared" si="96"/>
        <v>1.8266910946910404</v>
      </c>
    </row>
    <row r="336" spans="1:19" x14ac:dyDescent="0.25">
      <c r="A336" s="40">
        <v>44207</v>
      </c>
      <c r="B336" s="6">
        <f t="shared" si="84"/>
        <v>316</v>
      </c>
      <c r="C336" s="58">
        <f t="shared" si="103"/>
        <v>0.35</v>
      </c>
      <c r="D336" s="42">
        <f t="shared" si="100"/>
        <v>-2806.7778970205068</v>
      </c>
      <c r="E336" s="42">
        <f t="shared" si="89"/>
        <v>8220043.869770159</v>
      </c>
      <c r="F336" s="43">
        <f t="shared" si="101"/>
        <v>145.06926565192134</v>
      </c>
      <c r="G336" s="43">
        <f t="shared" si="97"/>
        <v>6549.8056598825806</v>
      </c>
      <c r="H336" s="44">
        <f t="shared" si="85"/>
        <v>-205.07373500129256</v>
      </c>
      <c r="I336" s="44">
        <f t="shared" si="90"/>
        <v>21080.472462505979</v>
      </c>
      <c r="J336" s="45">
        <f t="shared" si="86"/>
        <v>1182.5303443059595</v>
      </c>
      <c r="K336" s="45">
        <f t="shared" si="91"/>
        <v>266272.56009320565</v>
      </c>
      <c r="L336" s="46">
        <f t="shared" si="87"/>
        <v>1636.9508082916802</v>
      </c>
      <c r="M336" s="46">
        <f t="shared" si="92"/>
        <v>475952.38961053389</v>
      </c>
      <c r="N336" s="47">
        <f t="shared" si="88"/>
        <v>742224.94970373949</v>
      </c>
      <c r="O336" s="48">
        <f t="shared" si="83"/>
        <v>7.8835356287063965</v>
      </c>
      <c r="P336" s="48">
        <f t="shared" si="93"/>
        <v>2258.1940315139686</v>
      </c>
      <c r="Q336" s="6">
        <f t="shared" si="94"/>
        <v>8989899.0975962877</v>
      </c>
      <c r="R336" s="49">
        <f t="shared" si="95"/>
        <v>289611.22658722562</v>
      </c>
      <c r="S336" s="51">
        <f t="shared" si="96"/>
        <v>1.8260771821907709</v>
      </c>
    </row>
    <row r="337" spans="1:19" x14ac:dyDescent="0.25">
      <c r="A337" s="40">
        <v>44208</v>
      </c>
      <c r="B337" s="6">
        <f t="shared" si="84"/>
        <v>317</v>
      </c>
      <c r="C337" s="58">
        <f t="shared" si="103"/>
        <v>0.35</v>
      </c>
      <c r="D337" s="42">
        <f t="shared" si="100"/>
        <v>-2799.7396610633009</v>
      </c>
      <c r="E337" s="42">
        <f t="shared" si="89"/>
        <v>8217244.1301090959</v>
      </c>
      <c r="F337" s="43">
        <f t="shared" si="101"/>
        <v>77.742503709501307</v>
      </c>
      <c r="G337" s="43">
        <f t="shared" si="97"/>
        <v>6627.5481635920823</v>
      </c>
      <c r="H337" s="44">
        <f t="shared" si="85"/>
        <v>-170.01394780802138</v>
      </c>
      <c r="I337" s="44">
        <f t="shared" si="90"/>
        <v>20910.458514697959</v>
      </c>
      <c r="J337" s="45">
        <f t="shared" si="86"/>
        <v>1171.13735902811</v>
      </c>
      <c r="K337" s="45">
        <f t="shared" si="91"/>
        <v>267443.69745223376</v>
      </c>
      <c r="L337" s="46">
        <f t="shared" si="87"/>
        <v>1674.0282517725866</v>
      </c>
      <c r="M337" s="46">
        <f t="shared" si="92"/>
        <v>477626.41786230647</v>
      </c>
      <c r="N337" s="47">
        <f t="shared" si="88"/>
        <v>745070.11531454022</v>
      </c>
      <c r="O337" s="48">
        <f t="shared" si="83"/>
        <v>7.8075823935207325</v>
      </c>
      <c r="P337" s="48">
        <f t="shared" si="93"/>
        <v>2266.0016139074892</v>
      </c>
      <c r="Q337" s="6">
        <f t="shared" si="94"/>
        <v>8989852.2521019261</v>
      </c>
      <c r="R337" s="49">
        <f t="shared" si="95"/>
        <v>290620.15758083924</v>
      </c>
      <c r="S337" s="51">
        <f t="shared" si="96"/>
        <v>1.8254647342400852</v>
      </c>
    </row>
    <row r="338" spans="1:19" x14ac:dyDescent="0.25">
      <c r="A338" s="40">
        <v>44209</v>
      </c>
      <c r="B338" s="6">
        <f t="shared" si="84"/>
        <v>318</v>
      </c>
      <c r="C338" s="58">
        <f t="shared" si="103"/>
        <v>0.35</v>
      </c>
      <c r="D338" s="42">
        <f t="shared" si="100"/>
        <v>-2789.4395129269551</v>
      </c>
      <c r="E338" s="42">
        <f t="shared" si="89"/>
        <v>8214454.6905961689</v>
      </c>
      <c r="F338" s="43">
        <f t="shared" si="101"/>
        <v>35.133782602972587</v>
      </c>
      <c r="G338" s="43">
        <f t="shared" si="97"/>
        <v>6662.6819461950545</v>
      </c>
      <c r="H338" s="44">
        <f t="shared" si="85"/>
        <v>-147.75211911892666</v>
      </c>
      <c r="I338" s="44">
        <f t="shared" si="90"/>
        <v>20762.706395579033</v>
      </c>
      <c r="J338" s="45">
        <f t="shared" si="86"/>
        <v>1161.6921397054421</v>
      </c>
      <c r="K338" s="45">
        <f t="shared" si="91"/>
        <v>268605.38959193922</v>
      </c>
      <c r="L338" s="46">
        <f t="shared" si="87"/>
        <v>1693.8980241492491</v>
      </c>
      <c r="M338" s="46">
        <f t="shared" si="92"/>
        <v>479320.3158864557</v>
      </c>
      <c r="N338" s="47">
        <f t="shared" si="88"/>
        <v>747925.70547839487</v>
      </c>
      <c r="O338" s="48">
        <f t="shared" ref="O338:O401" si="104">$D$13*$D$12*I337</f>
        <v>7.744614264702947</v>
      </c>
      <c r="P338" s="48">
        <f t="shared" si="93"/>
        <v>2273.7462281721923</v>
      </c>
      <c r="Q338" s="6">
        <f t="shared" si="94"/>
        <v>8989805.7844163384</v>
      </c>
      <c r="R338" s="49">
        <f t="shared" si="95"/>
        <v>291641.84221569047</v>
      </c>
      <c r="S338" s="51">
        <f t="shared" si="96"/>
        <v>1.8248544914093165</v>
      </c>
    </row>
    <row r="339" spans="1:19" x14ac:dyDescent="0.25">
      <c r="A339" s="40">
        <v>44210</v>
      </c>
      <c r="B339" s="6">
        <f t="shared" si="84"/>
        <v>319</v>
      </c>
      <c r="C339" s="58">
        <f t="shared" si="103"/>
        <v>0.35</v>
      </c>
      <c r="D339" s="42">
        <f t="shared" si="100"/>
        <v>-2777.0888966803213</v>
      </c>
      <c r="E339" s="42">
        <f t="shared" si="89"/>
        <v>8211677.6016994882</v>
      </c>
      <c r="F339" s="43">
        <f t="shared" si="101"/>
        <v>8.1821138460131806</v>
      </c>
      <c r="G339" s="43">
        <f t="shared" si="97"/>
        <v>6670.8640600410672</v>
      </c>
      <c r="H339" s="44">
        <f t="shared" si="85"/>
        <v>-133.59392479780195</v>
      </c>
      <c r="I339" s="44">
        <f t="shared" si="90"/>
        <v>20629.112470781231</v>
      </c>
      <c r="J339" s="45">
        <f t="shared" si="86"/>
        <v>1153.4836886432795</v>
      </c>
      <c r="K339" s="45">
        <f t="shared" si="91"/>
        <v>269758.87328058248</v>
      </c>
      <c r="L339" s="46">
        <f t="shared" si="87"/>
        <v>1702.8776714430996</v>
      </c>
      <c r="M339" s="46">
        <f t="shared" si="92"/>
        <v>481023.19355789881</v>
      </c>
      <c r="N339" s="47">
        <f t="shared" si="88"/>
        <v>750782.06683848123</v>
      </c>
      <c r="O339" s="48">
        <f t="shared" si="104"/>
        <v>7.6898912576218637</v>
      </c>
      <c r="P339" s="48">
        <f t="shared" si="93"/>
        <v>2281.436119429814</v>
      </c>
      <c r="Q339" s="6">
        <f t="shared" si="94"/>
        <v>8989759.6450687926</v>
      </c>
      <c r="R339" s="49">
        <f t="shared" si="95"/>
        <v>292669.42187079357</v>
      </c>
      <c r="S339" s="51">
        <f t="shared" si="96"/>
        <v>1.8242469193656126</v>
      </c>
    </row>
    <row r="340" spans="1:19" x14ac:dyDescent="0.25">
      <c r="A340" s="40">
        <v>44211</v>
      </c>
      <c r="B340" s="6">
        <f t="shared" si="84"/>
        <v>320</v>
      </c>
      <c r="C340" s="58">
        <f t="shared" si="103"/>
        <v>0.35</v>
      </c>
      <c r="D340" s="42">
        <f t="shared" si="100"/>
        <v>-2763.4551570818548</v>
      </c>
      <c r="E340" s="42">
        <f t="shared" si="89"/>
        <v>8208914.1465424066</v>
      </c>
      <c r="F340" s="43">
        <f t="shared" si="101"/>
        <v>-8.8519847533939355</v>
      </c>
      <c r="G340" s="43">
        <f t="shared" si="97"/>
        <v>6662.0120752876737</v>
      </c>
      <c r="H340" s="44">
        <f t="shared" si="85"/>
        <v>-124.56602648301146</v>
      </c>
      <c r="I340" s="44">
        <f t="shared" si="90"/>
        <v>20504.546444298219</v>
      </c>
      <c r="J340" s="45">
        <f t="shared" si="86"/>
        <v>1146.0618039322906</v>
      </c>
      <c r="K340" s="45">
        <f t="shared" si="91"/>
        <v>270904.93508451479</v>
      </c>
      <c r="L340" s="46">
        <f t="shared" si="87"/>
        <v>1704.9688922286778</v>
      </c>
      <c r="M340" s="46">
        <f t="shared" si="92"/>
        <v>482728.16245012748</v>
      </c>
      <c r="N340" s="47">
        <f t="shared" si="88"/>
        <v>753633.09753464232</v>
      </c>
      <c r="O340" s="48">
        <f t="shared" si="104"/>
        <v>7.6404120262152704</v>
      </c>
      <c r="P340" s="48">
        <f t="shared" si="93"/>
        <v>2289.0765314560294</v>
      </c>
      <c r="Q340" s="6">
        <f t="shared" si="94"/>
        <v>8989713.8025966343</v>
      </c>
      <c r="R340" s="49">
        <f t="shared" si="95"/>
        <v>293698.55806026905</v>
      </c>
      <c r="S340" s="51">
        <f t="shared" si="96"/>
        <v>1.8236423096500032</v>
      </c>
    </row>
    <row r="341" spans="1:19" x14ac:dyDescent="0.25">
      <c r="A341" s="40">
        <v>44212</v>
      </c>
      <c r="B341" s="6">
        <f t="shared" ref="B341:B404" si="105">B340+$D$13</f>
        <v>321</v>
      </c>
      <c r="C341" s="58">
        <f t="shared" si="103"/>
        <v>0.35</v>
      </c>
      <c r="D341" s="42">
        <f t="shared" si="100"/>
        <v>-2749.0244117404127</v>
      </c>
      <c r="E341" s="42">
        <f t="shared" si="89"/>
        <v>8206165.1221306659</v>
      </c>
      <c r="F341" s="43">
        <f t="shared" si="101"/>
        <v>-19.603983184334538</v>
      </c>
      <c r="G341" s="43">
        <f t="shared" si="97"/>
        <v>6642.4080921033392</v>
      </c>
      <c r="H341" s="44">
        <f t="shared" ref="H341:H404" si="106">$D$13*(G340/$D$8-(1/$D$9+$D$11)*I340)</f>
        <v>-118.78519584675814</v>
      </c>
      <c r="I341" s="44">
        <f t="shared" si="90"/>
        <v>20385.761248451461</v>
      </c>
      <c r="J341" s="45">
        <f t="shared" ref="J341:J404" si="107">$D$13*I340/$D$9</f>
        <v>1139.1414691276789</v>
      </c>
      <c r="K341" s="45">
        <f t="shared" si="91"/>
        <v>272044.07655364246</v>
      </c>
      <c r="L341" s="46">
        <f t="shared" ref="L341:L404" si="108">$D$13*$D$10/(1-$D$10)*G340/$D$8</f>
        <v>1702.7064628787195</v>
      </c>
      <c r="M341" s="46">
        <f t="shared" si="92"/>
        <v>484430.86891300621</v>
      </c>
      <c r="N341" s="47">
        <f t="shared" ref="N341:N404" si="109">K341+M341</f>
        <v>756474.94546664867</v>
      </c>
      <c r="O341" s="48">
        <f t="shared" si="104"/>
        <v>7.5942764608511917</v>
      </c>
      <c r="P341" s="48">
        <f t="shared" si="93"/>
        <v>2296.6708079168807</v>
      </c>
      <c r="Q341" s="6">
        <f t="shared" si="94"/>
        <v>8989668.2369378693</v>
      </c>
      <c r="R341" s="49">
        <f t="shared" si="95"/>
        <v>294726.50861001085</v>
      </c>
      <c r="S341" s="51">
        <f t="shared" si="96"/>
        <v>1.8230408434949699</v>
      </c>
    </row>
    <row r="342" spans="1:19" x14ac:dyDescent="0.25">
      <c r="A342" s="40">
        <v>44213</v>
      </c>
      <c r="B342" s="6">
        <f t="shared" si="105"/>
        <v>322</v>
      </c>
      <c r="C342" s="58">
        <f t="shared" si="103"/>
        <v>0.35</v>
      </c>
      <c r="D342" s="42">
        <f t="shared" si="100"/>
        <v>-2734.1046936970374</v>
      </c>
      <c r="E342" s="42">
        <f t="shared" ref="E342:E405" si="110">E341+D342</f>
        <v>8203431.0174369691</v>
      </c>
      <c r="F342" s="43">
        <f t="shared" si="101"/>
        <v>-26.376591332922089</v>
      </c>
      <c r="G342" s="43">
        <f t="shared" si="97"/>
        <v>6616.0315007704176</v>
      </c>
      <c r="H342" s="44">
        <f t="shared" si="106"/>
        <v>-115.05868850732782</v>
      </c>
      <c r="I342" s="44">
        <f t="shared" ref="I342:I405" si="111">I341+H342</f>
        <v>20270.702559944133</v>
      </c>
      <c r="J342" s="45">
        <f t="shared" si="107"/>
        <v>1132.5422915806366</v>
      </c>
      <c r="K342" s="45">
        <f t="shared" ref="K342:K405" si="112">K341+J342</f>
        <v>273176.6188452231</v>
      </c>
      <c r="L342" s="46">
        <f t="shared" si="108"/>
        <v>1697.695990293425</v>
      </c>
      <c r="M342" s="46">
        <f t="shared" ref="M342:M405" si="113">M341+L342</f>
        <v>486128.56490329962</v>
      </c>
      <c r="N342" s="47">
        <f t="shared" si="109"/>
        <v>759305.18374852277</v>
      </c>
      <c r="O342" s="48">
        <f t="shared" si="104"/>
        <v>7.5502819438709112</v>
      </c>
      <c r="P342" s="48">
        <f t="shared" ref="P342:P405" si="114">P341+O342</f>
        <v>2304.2210898607514</v>
      </c>
      <c r="Q342" s="6">
        <f t="shared" ref="Q342:Q405" si="115">E342+G342+I342+K342+M342</f>
        <v>8989622.9352462068</v>
      </c>
      <c r="R342" s="49">
        <f t="shared" ref="R342:R405" si="116">I342+K342+P342</f>
        <v>295751.542495028</v>
      </c>
      <c r="S342" s="51">
        <f t="shared" ref="S342:S405" si="117">$D$9*C342*$D$7*E342/Q342</f>
        <v>1.8224426322364624</v>
      </c>
    </row>
    <row r="343" spans="1:19" x14ac:dyDescent="0.25">
      <c r="A343" s="40">
        <v>44214</v>
      </c>
      <c r="B343" s="6">
        <f t="shared" si="105"/>
        <v>323</v>
      </c>
      <c r="C343" s="58">
        <f t="shared" si="103"/>
        <v>0.35</v>
      </c>
      <c r="D343" s="42">
        <f t="shared" si="100"/>
        <v>-2718.8912667982077</v>
      </c>
      <c r="E343" s="42">
        <f t="shared" si="110"/>
        <v>8200712.1261701705</v>
      </c>
      <c r="F343" s="43">
        <f t="shared" si="101"/>
        <v>-30.628317937550037</v>
      </c>
      <c r="G343" s="43">
        <f t="shared" ref="G343:G406" si="118">G342+F343</f>
        <v>6585.403182832868</v>
      </c>
      <c r="H343" s="44">
        <f t="shared" si="106"/>
        <v>-112.63110778461646</v>
      </c>
      <c r="I343" s="44">
        <f t="shared" si="111"/>
        <v>20158.071452159518</v>
      </c>
      <c r="J343" s="45">
        <f t="shared" si="107"/>
        <v>1126.1501422191186</v>
      </c>
      <c r="K343" s="45">
        <f t="shared" si="112"/>
        <v>274302.76898744219</v>
      </c>
      <c r="L343" s="46">
        <f t="shared" si="108"/>
        <v>1690.9545446124912</v>
      </c>
      <c r="M343" s="46">
        <f t="shared" si="113"/>
        <v>487819.51944791211</v>
      </c>
      <c r="N343" s="47">
        <f t="shared" si="109"/>
        <v>762122.28843535436</v>
      </c>
      <c r="O343" s="48">
        <f t="shared" si="104"/>
        <v>7.5076676147941228</v>
      </c>
      <c r="P343" s="48">
        <f t="shared" si="114"/>
        <v>2311.7287574755455</v>
      </c>
      <c r="Q343" s="6">
        <f t="shared" si="115"/>
        <v>8989577.8892405163</v>
      </c>
      <c r="R343" s="49">
        <f t="shared" si="116"/>
        <v>296772.56919707725</v>
      </c>
      <c r="S343" s="51">
        <f t="shared" si="117"/>
        <v>1.8218477429042121</v>
      </c>
    </row>
    <row r="344" spans="1:19" x14ac:dyDescent="0.25">
      <c r="A344" s="40">
        <v>44215</v>
      </c>
      <c r="B344" s="6">
        <f t="shared" si="105"/>
        <v>324</v>
      </c>
      <c r="C344" s="58">
        <f t="shared" si="103"/>
        <v>0.35</v>
      </c>
      <c r="D344" s="42">
        <f t="shared" si="100"/>
        <v>-2703.5079857075466</v>
      </c>
      <c r="E344" s="42">
        <f t="shared" si="110"/>
        <v>8198008.6181844631</v>
      </c>
      <c r="F344" s="43">
        <f t="shared" si="101"/>
        <v>-33.282947417801552</v>
      </c>
      <c r="G344" s="43">
        <f t="shared" si="118"/>
        <v>6552.1202354150664</v>
      </c>
      <c r="H344" s="44">
        <f t="shared" si="106"/>
        <v>-111.02406353817969</v>
      </c>
      <c r="I344" s="44">
        <f t="shared" si="111"/>
        <v>20047.047388621337</v>
      </c>
      <c r="J344" s="45">
        <f t="shared" si="107"/>
        <v>1119.8928584533066</v>
      </c>
      <c r="K344" s="45">
        <f t="shared" si="112"/>
        <v>275422.66184589552</v>
      </c>
      <c r="L344" s="46">
        <f t="shared" si="108"/>
        <v>1683.1264238720887</v>
      </c>
      <c r="M344" s="46">
        <f t="shared" si="113"/>
        <v>489502.64587178419</v>
      </c>
      <c r="N344" s="47">
        <f t="shared" si="109"/>
        <v>764925.30771767977</v>
      </c>
      <c r="O344" s="48">
        <f t="shared" si="104"/>
        <v>7.4659523896887103</v>
      </c>
      <c r="P344" s="48">
        <f t="shared" si="114"/>
        <v>2319.1947098652345</v>
      </c>
      <c r="Q344" s="6">
        <f t="shared" si="115"/>
        <v>8989533.0935261808</v>
      </c>
      <c r="R344" s="49">
        <f t="shared" si="116"/>
        <v>297788.90394438209</v>
      </c>
      <c r="S344" s="51">
        <f t="shared" si="117"/>
        <v>1.8212562144263837</v>
      </c>
    </row>
    <row r="345" spans="1:19" x14ac:dyDescent="0.25">
      <c r="A345" s="40">
        <v>44216</v>
      </c>
      <c r="B345" s="6">
        <f t="shared" si="105"/>
        <v>325</v>
      </c>
      <c r="C345" s="58">
        <f t="shared" si="103"/>
        <v>0.35</v>
      </c>
      <c r="D345" s="42">
        <f t="shared" si="100"/>
        <v>-2688.0334858613815</v>
      </c>
      <c r="E345" s="42">
        <f t="shared" si="110"/>
        <v>8195320.5846986016</v>
      </c>
      <c r="F345" s="43">
        <f t="shared" si="101"/>
        <v>-34.925573012412315</v>
      </c>
      <c r="G345" s="43">
        <f t="shared" si="118"/>
        <v>6517.1946624026541</v>
      </c>
      <c r="H345" s="44">
        <f t="shared" si="106"/>
        <v>-109.93461145393326</v>
      </c>
      <c r="I345" s="44">
        <f t="shared" si="111"/>
        <v>19937.112777167404</v>
      </c>
      <c r="J345" s="45">
        <f t="shared" si="107"/>
        <v>1113.7248549234075</v>
      </c>
      <c r="K345" s="45">
        <f t="shared" si="112"/>
        <v>276536.38670081896</v>
      </c>
      <c r="L345" s="46">
        <f t="shared" si="108"/>
        <v>1674.619821207383</v>
      </c>
      <c r="M345" s="46">
        <f t="shared" si="113"/>
        <v>491177.26569299155</v>
      </c>
      <c r="N345" s="47">
        <f t="shared" si="109"/>
        <v>767713.65239381045</v>
      </c>
      <c r="O345" s="48">
        <f t="shared" si="104"/>
        <v>7.4248323661560507</v>
      </c>
      <c r="P345" s="48">
        <f t="shared" si="114"/>
        <v>2326.6195422313904</v>
      </c>
      <c r="Q345" s="6">
        <f t="shared" si="115"/>
        <v>8989488.5445319824</v>
      </c>
      <c r="R345" s="49">
        <f t="shared" si="116"/>
        <v>298800.11902021774</v>
      </c>
      <c r="S345" s="51">
        <f t="shared" si="117"/>
        <v>1.8206680678910283</v>
      </c>
    </row>
    <row r="346" spans="1:19" x14ac:dyDescent="0.25">
      <c r="A346" s="40">
        <v>44217</v>
      </c>
      <c r="B346" s="6">
        <f t="shared" si="105"/>
        <v>326</v>
      </c>
      <c r="C346" s="58">
        <f t="shared" si="103"/>
        <v>0.35</v>
      </c>
      <c r="D346" s="42">
        <f t="shared" si="100"/>
        <v>-2672.5177670562025</v>
      </c>
      <c r="E346" s="42">
        <f t="shared" si="110"/>
        <v>8192648.0669315457</v>
      </c>
      <c r="F346" s="43">
        <f t="shared" si="101"/>
        <v>-35.926767968277545</v>
      </c>
      <c r="G346" s="43">
        <f t="shared" si="118"/>
        <v>6481.267894434377</v>
      </c>
      <c r="H346" s="44">
        <f t="shared" si="106"/>
        <v>-109.17092558524746</v>
      </c>
      <c r="I346" s="44">
        <f t="shared" si="111"/>
        <v>19827.941851582156</v>
      </c>
      <c r="J346" s="45">
        <f t="shared" si="107"/>
        <v>1107.6173765093001</v>
      </c>
      <c r="K346" s="45">
        <f t="shared" si="112"/>
        <v>277644.00407732825</v>
      </c>
      <c r="L346" s="46">
        <f t="shared" si="108"/>
        <v>1665.6933890400551</v>
      </c>
      <c r="M346" s="46">
        <f t="shared" si="113"/>
        <v>492842.95908203162</v>
      </c>
      <c r="N346" s="47">
        <f t="shared" si="109"/>
        <v>770486.96315935988</v>
      </c>
      <c r="O346" s="48">
        <f t="shared" si="104"/>
        <v>7.3841158433953344</v>
      </c>
      <c r="P346" s="48">
        <f t="shared" si="114"/>
        <v>2334.0036580747856</v>
      </c>
      <c r="Q346" s="6">
        <f t="shared" si="115"/>
        <v>8989444.2398369219</v>
      </c>
      <c r="R346" s="49">
        <f t="shared" si="116"/>
        <v>299805.94958698517</v>
      </c>
      <c r="S346" s="51">
        <f t="shared" si="117"/>
        <v>1.8200833130442562</v>
      </c>
    </row>
    <row r="347" spans="1:19" x14ac:dyDescent="0.25">
      <c r="A347" s="40">
        <v>44218</v>
      </c>
      <c r="B347" s="6">
        <f t="shared" si="105"/>
        <v>327</v>
      </c>
      <c r="C347" s="58">
        <f t="shared" si="103"/>
        <v>0.35</v>
      </c>
      <c r="D347" s="42">
        <f t="shared" si="100"/>
        <v>-2656.9926940077739</v>
      </c>
      <c r="E347" s="42">
        <f t="shared" si="110"/>
        <v>8189991.0742375376</v>
      </c>
      <c r="F347" s="43">
        <f t="shared" si="101"/>
        <v>-36.52123614677248</v>
      </c>
      <c r="G347" s="43">
        <f t="shared" si="118"/>
        <v>6444.7466582876041</v>
      </c>
      <c r="H347" s="44">
        <f t="shared" si="106"/>
        <v>-108.61155498191306</v>
      </c>
      <c r="I347" s="44">
        <f t="shared" si="111"/>
        <v>19719.330296600245</v>
      </c>
      <c r="J347" s="45">
        <f t="shared" si="107"/>
        <v>1101.5523250878975</v>
      </c>
      <c r="K347" s="45">
        <f t="shared" si="112"/>
        <v>278745.55640241614</v>
      </c>
      <c r="L347" s="46">
        <f t="shared" si="108"/>
        <v>1656.511067045046</v>
      </c>
      <c r="M347" s="46">
        <f t="shared" si="113"/>
        <v>494499.47014907666</v>
      </c>
      <c r="N347" s="47">
        <f t="shared" si="109"/>
        <v>773245.02655149275</v>
      </c>
      <c r="O347" s="48">
        <f t="shared" si="104"/>
        <v>7.3436821672526502</v>
      </c>
      <c r="P347" s="48">
        <f t="shared" si="114"/>
        <v>2341.3473402420382</v>
      </c>
      <c r="Q347" s="6">
        <f t="shared" si="115"/>
        <v>8989400.1777439192</v>
      </c>
      <c r="R347" s="49">
        <f t="shared" si="116"/>
        <v>300806.23403925844</v>
      </c>
      <c r="S347" s="51">
        <f t="shared" si="117"/>
        <v>1.8195019524055418</v>
      </c>
    </row>
    <row r="348" spans="1:19" x14ac:dyDescent="0.25">
      <c r="A348" s="40">
        <v>44219</v>
      </c>
      <c r="B348" s="6">
        <f t="shared" si="105"/>
        <v>328</v>
      </c>
      <c r="C348" s="58">
        <f t="shared" si="103"/>
        <v>0.35</v>
      </c>
      <c r="D348" s="42">
        <f t="shared" si="100"/>
        <v>-2641.4786450574011</v>
      </c>
      <c r="E348" s="42">
        <f t="shared" si="110"/>
        <v>8187349.5955924802</v>
      </c>
      <c r="F348" s="43">
        <f t="shared" si="101"/>
        <v>-36.857628516668228</v>
      </c>
      <c r="G348" s="43">
        <f t="shared" si="118"/>
        <v>6407.8890297709358</v>
      </c>
      <c r="H348" s="44">
        <f t="shared" si="106"/>
        <v>-108.17961847755282</v>
      </c>
      <c r="I348" s="44">
        <f t="shared" si="111"/>
        <v>19611.150678122693</v>
      </c>
      <c r="J348" s="45">
        <f t="shared" si="107"/>
        <v>1095.5183498111246</v>
      </c>
      <c r="K348" s="45">
        <f t="shared" si="112"/>
        <v>279841.07475222729</v>
      </c>
      <c r="L348" s="46">
        <f t="shared" si="108"/>
        <v>1647.1768082480526</v>
      </c>
      <c r="M348" s="46">
        <f t="shared" si="113"/>
        <v>496146.6469573247</v>
      </c>
      <c r="N348" s="47">
        <f t="shared" si="109"/>
        <v>775987.72170955199</v>
      </c>
      <c r="O348" s="48">
        <f t="shared" si="104"/>
        <v>7.3034556654074976</v>
      </c>
      <c r="P348" s="48">
        <f t="shared" si="114"/>
        <v>2348.6507959074456</v>
      </c>
      <c r="Q348" s="6">
        <f t="shared" si="115"/>
        <v>8989356.3570099249</v>
      </c>
      <c r="R348" s="49">
        <f t="shared" si="116"/>
        <v>301800.87622625742</v>
      </c>
      <c r="S348" s="51">
        <f t="shared" si="117"/>
        <v>1.8189239838742426</v>
      </c>
    </row>
    <row r="349" spans="1:19" x14ac:dyDescent="0.25">
      <c r="A349" s="40">
        <v>44220</v>
      </c>
      <c r="B349" s="6">
        <f t="shared" si="105"/>
        <v>329</v>
      </c>
      <c r="C349" s="58">
        <f t="shared" si="103"/>
        <v>0.35</v>
      </c>
      <c r="D349" s="42">
        <f t="shared" si="100"/>
        <v>-2625.9887218928457</v>
      </c>
      <c r="E349" s="42">
        <f t="shared" si="110"/>
        <v>8184723.606870587</v>
      </c>
      <c r="F349" s="43">
        <f t="shared" si="101"/>
        <v>-37.030095674296263</v>
      </c>
      <c r="G349" s="43">
        <f t="shared" si="118"/>
        <v>6370.8589340966391</v>
      </c>
      <c r="H349" s="44">
        <f t="shared" si="106"/>
        <v>-107.8264610837391</v>
      </c>
      <c r="I349" s="44">
        <f t="shared" si="111"/>
        <v>19503.324217038953</v>
      </c>
      <c r="J349" s="45">
        <f t="shared" si="107"/>
        <v>1089.5083710068163</v>
      </c>
      <c r="K349" s="45">
        <f t="shared" si="112"/>
        <v>280930.5831232341</v>
      </c>
      <c r="L349" s="46">
        <f t="shared" si="108"/>
        <v>1637.7565728037923</v>
      </c>
      <c r="M349" s="46">
        <f t="shared" si="113"/>
        <v>497784.40353012847</v>
      </c>
      <c r="N349" s="47">
        <f t="shared" si="109"/>
        <v>778714.98665336263</v>
      </c>
      <c r="O349" s="48">
        <f t="shared" si="104"/>
        <v>7.2633891400454411</v>
      </c>
      <c r="P349" s="48">
        <f t="shared" si="114"/>
        <v>2355.9141850474912</v>
      </c>
      <c r="Q349" s="6">
        <f t="shared" si="115"/>
        <v>8989312.7766750865</v>
      </c>
      <c r="R349" s="49">
        <f t="shared" si="116"/>
        <v>302789.82152532053</v>
      </c>
      <c r="S349" s="51">
        <f t="shared" si="117"/>
        <v>1.8183494023808018</v>
      </c>
    </row>
    <row r="350" spans="1:19" x14ac:dyDescent="0.25">
      <c r="A350" s="40">
        <v>44221</v>
      </c>
      <c r="B350" s="6">
        <f t="shared" si="105"/>
        <v>330</v>
      </c>
      <c r="C350" s="58">
        <f t="shared" si="103"/>
        <v>0.35</v>
      </c>
      <c r="D350" s="42">
        <f t="shared" si="100"/>
        <v>-2610.5314149444762</v>
      </c>
      <c r="E350" s="42">
        <f t="shared" si="110"/>
        <v>8182113.0754556423</v>
      </c>
      <c r="F350" s="43">
        <f t="shared" si="101"/>
        <v>-37.098271952828327</v>
      </c>
      <c r="G350" s="43">
        <f t="shared" si="118"/>
        <v>6333.7606621438108</v>
      </c>
      <c r="H350" s="44">
        <f t="shared" si="106"/>
        <v>-107.52130308456606</v>
      </c>
      <c r="I350" s="44">
        <f t="shared" si="111"/>
        <v>19395.802913954387</v>
      </c>
      <c r="J350" s="45">
        <f t="shared" si="107"/>
        <v>1083.5180120577197</v>
      </c>
      <c r="K350" s="45">
        <f t="shared" si="112"/>
        <v>282014.1011352918</v>
      </c>
      <c r="L350" s="46">
        <f t="shared" si="108"/>
        <v>1628.2922574418421</v>
      </c>
      <c r="M350" s="46">
        <f t="shared" si="113"/>
        <v>499412.69578757032</v>
      </c>
      <c r="N350" s="47">
        <f t="shared" si="109"/>
        <v>781426.79692286206</v>
      </c>
      <c r="O350" s="48">
        <f t="shared" si="104"/>
        <v>7.2234534137181301</v>
      </c>
      <c r="P350" s="48">
        <f t="shared" si="114"/>
        <v>2363.1376384612095</v>
      </c>
      <c r="Q350" s="6">
        <f t="shared" si="115"/>
        <v>8989269.4359546024</v>
      </c>
      <c r="R350" s="49">
        <f t="shared" si="116"/>
        <v>303773.04168770736</v>
      </c>
      <c r="S350" s="51">
        <f t="shared" si="117"/>
        <v>1.8177782009331003</v>
      </c>
    </row>
    <row r="351" spans="1:19" x14ac:dyDescent="0.25">
      <c r="A351" s="40">
        <v>44222</v>
      </c>
      <c r="B351" s="6">
        <f t="shared" si="105"/>
        <v>331</v>
      </c>
      <c r="C351" s="58">
        <f t="shared" si="103"/>
        <v>0.35</v>
      </c>
      <c r="D351" s="42">
        <f t="shared" si="100"/>
        <v>-2595.1122909630303</v>
      </c>
      <c r="E351" s="42">
        <f t="shared" si="110"/>
        <v>8179517.9631646797</v>
      </c>
      <c r="F351" s="43">
        <f t="shared" si="101"/>
        <v>-37.099932265566622</v>
      </c>
      <c r="G351" s="43">
        <f t="shared" si="118"/>
        <v>6296.6607298782437</v>
      </c>
      <c r="H351" s="44">
        <f t="shared" si="106"/>
        <v>-107.24468464102154</v>
      </c>
      <c r="I351" s="44">
        <f t="shared" si="111"/>
        <v>19288.558229313367</v>
      </c>
      <c r="J351" s="45">
        <f t="shared" si="107"/>
        <v>1077.5446063307993</v>
      </c>
      <c r="K351" s="45">
        <f t="shared" si="112"/>
        <v>283091.6457416226</v>
      </c>
      <c r="L351" s="46">
        <f t="shared" si="108"/>
        <v>1618.8105172855869</v>
      </c>
      <c r="M351" s="46">
        <f t="shared" si="113"/>
        <v>501031.50630485592</v>
      </c>
      <c r="N351" s="47">
        <f t="shared" si="109"/>
        <v>784123.15204647859</v>
      </c>
      <c r="O351" s="48">
        <f t="shared" si="104"/>
        <v>7.1836307088719948</v>
      </c>
      <c r="P351" s="48">
        <f t="shared" si="114"/>
        <v>2370.3212691700815</v>
      </c>
      <c r="Q351" s="6">
        <f t="shared" si="115"/>
        <v>8989226.3341703508</v>
      </c>
      <c r="R351" s="49">
        <f t="shared" si="116"/>
        <v>304750.52524010604</v>
      </c>
      <c r="S351" s="51">
        <f t="shared" si="117"/>
        <v>1.8172103712798358</v>
      </c>
    </row>
    <row r="352" spans="1:19" x14ac:dyDescent="0.25">
      <c r="A352" s="40">
        <v>44223</v>
      </c>
      <c r="B352" s="6">
        <f t="shared" si="105"/>
        <v>332</v>
      </c>
      <c r="C352" s="58">
        <f t="shared" si="103"/>
        <v>0.35</v>
      </c>
      <c r="D352" s="42">
        <f t="shared" si="100"/>
        <v>-2579.7350614871111</v>
      </c>
      <c r="E352" s="42">
        <f t="shared" si="110"/>
        <v>8176938.2281031925</v>
      </c>
      <c r="F352" s="43">
        <f t="shared" si="101"/>
        <v>-37.059008072678353</v>
      </c>
      <c r="G352" s="43">
        <f t="shared" si="118"/>
        <v>6259.6017218055658</v>
      </c>
      <c r="H352" s="44">
        <f t="shared" si="106"/>
        <v>-106.98431424647561</v>
      </c>
      <c r="I352" s="44">
        <f t="shared" si="111"/>
        <v>19181.573915066892</v>
      </c>
      <c r="J352" s="45">
        <f t="shared" si="107"/>
        <v>1071.5865682951871</v>
      </c>
      <c r="K352" s="45">
        <f t="shared" si="112"/>
        <v>284163.2323099178</v>
      </c>
      <c r="L352" s="46">
        <f t="shared" si="108"/>
        <v>1609.3283527792705</v>
      </c>
      <c r="M352" s="46">
        <f t="shared" si="113"/>
        <v>502640.83465763519</v>
      </c>
      <c r="N352" s="47">
        <f t="shared" si="109"/>
        <v>786804.06696755299</v>
      </c>
      <c r="O352" s="48">
        <f t="shared" si="104"/>
        <v>7.1439104553012465</v>
      </c>
      <c r="P352" s="48">
        <f t="shared" si="114"/>
        <v>2377.4651796253829</v>
      </c>
      <c r="Q352" s="6">
        <f t="shared" si="115"/>
        <v>8989183.4707076177</v>
      </c>
      <c r="R352" s="49">
        <f t="shared" si="116"/>
        <v>305722.27140461007</v>
      </c>
      <c r="S352" s="51">
        <f t="shared" si="117"/>
        <v>1.8166459043314414</v>
      </c>
    </row>
    <row r="353" spans="1:19" x14ac:dyDescent="0.25">
      <c r="A353" s="40">
        <v>44224</v>
      </c>
      <c r="B353" s="6">
        <f t="shared" si="105"/>
        <v>333</v>
      </c>
      <c r="C353" s="58">
        <f t="shared" si="103"/>
        <v>0.35</v>
      </c>
      <c r="D353" s="42">
        <f t="shared" si="100"/>
        <v>-2564.4022593268942</v>
      </c>
      <c r="E353" s="42">
        <f t="shared" si="110"/>
        <v>8174373.825843866</v>
      </c>
      <c r="F353" s="43">
        <f t="shared" si="101"/>
        <v>-36.990664020873282</v>
      </c>
      <c r="G353" s="43">
        <f t="shared" si="118"/>
        <v>6222.6110577846921</v>
      </c>
      <c r="H353" s="44">
        <f t="shared" si="106"/>
        <v>-106.73243960386333</v>
      </c>
      <c r="I353" s="44">
        <f t="shared" si="111"/>
        <v>19074.841475463028</v>
      </c>
      <c r="J353" s="45">
        <f t="shared" si="107"/>
        <v>1065.642995281494</v>
      </c>
      <c r="K353" s="45">
        <f t="shared" si="112"/>
        <v>285228.8753051993</v>
      </c>
      <c r="L353" s="46">
        <f t="shared" si="108"/>
        <v>1599.8566478588771</v>
      </c>
      <c r="M353" s="46">
        <f t="shared" si="113"/>
        <v>504240.69130549405</v>
      </c>
      <c r="N353" s="47">
        <f t="shared" si="109"/>
        <v>789469.56661069335</v>
      </c>
      <c r="O353" s="48">
        <f t="shared" si="104"/>
        <v>7.1042866352099594</v>
      </c>
      <c r="P353" s="48">
        <f t="shared" si="114"/>
        <v>2384.5694662605929</v>
      </c>
      <c r="Q353" s="6">
        <f t="shared" si="115"/>
        <v>8989140.8449878078</v>
      </c>
      <c r="R353" s="49">
        <f t="shared" si="116"/>
        <v>306688.28624692291</v>
      </c>
      <c r="S353" s="51">
        <f t="shared" si="117"/>
        <v>1.8160847904274799</v>
      </c>
    </row>
    <row r="354" spans="1:19" x14ac:dyDescent="0.25">
      <c r="A354" s="40">
        <v>44225</v>
      </c>
      <c r="B354" s="6">
        <f t="shared" si="105"/>
        <v>334</v>
      </c>
      <c r="C354" s="58">
        <f t="shared" si="103"/>
        <v>0.35</v>
      </c>
      <c r="D354" s="42">
        <f t="shared" si="100"/>
        <v>-2549.1156668725516</v>
      </c>
      <c r="E354" s="42">
        <f t="shared" si="110"/>
        <v>8171824.7101769932</v>
      </c>
      <c r="F354" s="43">
        <f t="shared" si="101"/>
        <v>-36.904512986021473</v>
      </c>
      <c r="G354" s="43">
        <f t="shared" si="118"/>
        <v>6185.7065447986706</v>
      </c>
      <c r="H354" s="44">
        <f t="shared" si="106"/>
        <v>-106.48418267009083</v>
      </c>
      <c r="I354" s="44">
        <f t="shared" si="111"/>
        <v>18968.357292792938</v>
      </c>
      <c r="J354" s="45">
        <f t="shared" si="107"/>
        <v>1059.7134153035015</v>
      </c>
      <c r="K354" s="45">
        <f t="shared" si="112"/>
        <v>286288.5887205028</v>
      </c>
      <c r="L354" s="46">
        <f t="shared" si="108"/>
        <v>1590.4024106130225</v>
      </c>
      <c r="M354" s="46">
        <f t="shared" si="113"/>
        <v>505831.09371610708</v>
      </c>
      <c r="N354" s="47">
        <f t="shared" si="109"/>
        <v>792119.68243660987</v>
      </c>
      <c r="O354" s="48">
        <f t="shared" si="104"/>
        <v>7.0647561020233436</v>
      </c>
      <c r="P354" s="48">
        <f t="shared" si="114"/>
        <v>2391.6342223626161</v>
      </c>
      <c r="Q354" s="6">
        <f t="shared" si="115"/>
        <v>8989098.4564511944</v>
      </c>
      <c r="R354" s="49">
        <f t="shared" si="116"/>
        <v>307648.58023565833</v>
      </c>
      <c r="S354" s="51">
        <f t="shared" si="117"/>
        <v>1.8155270195068511</v>
      </c>
    </row>
    <row r="355" spans="1:19" x14ac:dyDescent="0.25">
      <c r="A355" s="40">
        <v>44226</v>
      </c>
      <c r="B355" s="6">
        <f t="shared" si="105"/>
        <v>335</v>
      </c>
      <c r="C355" s="58">
        <f t="shared" si="103"/>
        <v>0.35</v>
      </c>
      <c r="D355" s="42">
        <f t="shared" si="100"/>
        <v>-2533.8765872798881</v>
      </c>
      <c r="E355" s="42">
        <f t="shared" si="110"/>
        <v>8169290.8335897131</v>
      </c>
      <c r="F355" s="43">
        <f t="shared" si="101"/>
        <v>-36.806652116962141</v>
      </c>
      <c r="G355" s="43">
        <f t="shared" si="118"/>
        <v>6148.8998926817085</v>
      </c>
      <c r="H355" s="44">
        <f t="shared" si="106"/>
        <v>-106.23648530469347</v>
      </c>
      <c r="I355" s="44">
        <f t="shared" si="111"/>
        <v>18862.120807488245</v>
      </c>
      <c r="J355" s="45">
        <f t="shared" si="107"/>
        <v>1053.7976273773854</v>
      </c>
      <c r="K355" s="45">
        <f t="shared" si="112"/>
        <v>287342.38634788018</v>
      </c>
      <c r="L355" s="46">
        <f t="shared" si="108"/>
        <v>1580.9701922290626</v>
      </c>
      <c r="M355" s="46">
        <f t="shared" si="113"/>
        <v>507412.06390833616</v>
      </c>
      <c r="N355" s="47">
        <f t="shared" si="109"/>
        <v>794754.45025621634</v>
      </c>
      <c r="O355" s="48">
        <f t="shared" si="104"/>
        <v>7.0253175158492356</v>
      </c>
      <c r="P355" s="48">
        <f t="shared" si="114"/>
        <v>2398.6595398784652</v>
      </c>
      <c r="Q355" s="6">
        <f t="shared" si="115"/>
        <v>8989056.3045460992</v>
      </c>
      <c r="R355" s="49">
        <f t="shared" si="116"/>
        <v>308603.16669524694</v>
      </c>
      <c r="S355" s="51">
        <f t="shared" si="117"/>
        <v>1.8149725812164474</v>
      </c>
    </row>
    <row r="356" spans="1:19" x14ac:dyDescent="0.25">
      <c r="A356" s="40">
        <v>44227</v>
      </c>
      <c r="B356" s="6">
        <f t="shared" si="105"/>
        <v>336</v>
      </c>
      <c r="C356" s="58">
        <f t="shared" si="103"/>
        <v>0.35</v>
      </c>
      <c r="D356" s="42">
        <f t="shared" si="100"/>
        <v>-2518.6860161818659</v>
      </c>
      <c r="E356" s="42">
        <f t="shared" si="110"/>
        <v>8166772.1475735316</v>
      </c>
      <c r="F356" s="43">
        <f t="shared" si="101"/>
        <v>-36.700952205337671</v>
      </c>
      <c r="G356" s="43">
        <f t="shared" si="118"/>
        <v>6112.1989404763708</v>
      </c>
      <c r="H356" s="44">
        <f t="shared" si="106"/>
        <v>-105.98744160358081</v>
      </c>
      <c r="I356" s="44">
        <f t="shared" si="111"/>
        <v>18756.133365884663</v>
      </c>
      <c r="J356" s="45">
        <f t="shared" si="107"/>
        <v>1047.8956004160136</v>
      </c>
      <c r="K356" s="45">
        <f t="shared" si="112"/>
        <v>288390.28194829618</v>
      </c>
      <c r="L356" s="46">
        <f t="shared" si="108"/>
        <v>1571.5629855581301</v>
      </c>
      <c r="M356" s="46">
        <f t="shared" si="113"/>
        <v>508983.62689389428</v>
      </c>
      <c r="N356" s="47">
        <f t="shared" si="109"/>
        <v>797373.9088421904</v>
      </c>
      <c r="O356" s="48">
        <f t="shared" si="104"/>
        <v>6.98597066944009</v>
      </c>
      <c r="P356" s="48">
        <f t="shared" si="114"/>
        <v>2405.6455105479054</v>
      </c>
      <c r="Q356" s="6">
        <f t="shared" si="115"/>
        <v>8989014.3887220826</v>
      </c>
      <c r="R356" s="49">
        <f t="shared" si="116"/>
        <v>309552.06082472875</v>
      </c>
      <c r="S356" s="51">
        <f t="shared" si="117"/>
        <v>1.8144214649808543</v>
      </c>
    </row>
    <row r="357" spans="1:19" x14ac:dyDescent="0.25">
      <c r="A357" s="56">
        <v>44228</v>
      </c>
      <c r="B357" s="6">
        <f t="shared" si="105"/>
        <v>337</v>
      </c>
      <c r="C357" s="58">
        <f>$U$20*$D$14</f>
        <v>0.53300000000000003</v>
      </c>
      <c r="D357" s="42">
        <f t="shared" si="100"/>
        <v>-2503.5447504247559</v>
      </c>
      <c r="E357" s="42">
        <f t="shared" si="110"/>
        <v>8164268.6028231066</v>
      </c>
      <c r="F357" s="43">
        <f t="shared" si="101"/>
        <v>-36.589874188800877</v>
      </c>
      <c r="G357" s="43">
        <f t="shared" si="118"/>
        <v>6075.6090662875704</v>
      </c>
      <c r="H357" s="44">
        <f t="shared" si="106"/>
        <v>-105.7358751082279</v>
      </c>
      <c r="I357" s="44">
        <f t="shared" si="111"/>
        <v>18650.397490776435</v>
      </c>
      <c r="J357" s="45">
        <f t="shared" si="107"/>
        <v>1042.0074092158147</v>
      </c>
      <c r="K357" s="45">
        <f t="shared" si="112"/>
        <v>289432.28935751197</v>
      </c>
      <c r="L357" s="46">
        <f t="shared" si="108"/>
        <v>1562.1827941373374</v>
      </c>
      <c r="M357" s="46">
        <f t="shared" si="113"/>
        <v>510545.80968803162</v>
      </c>
      <c r="N357" s="47">
        <f t="shared" si="109"/>
        <v>799978.09904554358</v>
      </c>
      <c r="O357" s="48">
        <f t="shared" si="104"/>
        <v>6.9467160614387637</v>
      </c>
      <c r="P357" s="48">
        <f t="shared" si="114"/>
        <v>2412.5922266093439</v>
      </c>
      <c r="Q357" s="6">
        <f t="shared" si="115"/>
        <v>8988972.7084257137</v>
      </c>
      <c r="R357" s="49">
        <f t="shared" si="116"/>
        <v>310495.27907489776</v>
      </c>
      <c r="S357" s="51">
        <f t="shared" si="117"/>
        <v>2.7622704594435592</v>
      </c>
    </row>
    <row r="358" spans="1:19" x14ac:dyDescent="0.25">
      <c r="A358" s="56">
        <v>44229</v>
      </c>
      <c r="B358" s="6">
        <f t="shared" si="105"/>
        <v>338</v>
      </c>
      <c r="C358" s="58">
        <f t="shared" ref="C358:C384" si="119">$U$20*$D$14</f>
        <v>0.53300000000000003</v>
      </c>
      <c r="D358" s="42">
        <f t="shared" si="100"/>
        <v>-2488.453456936591</v>
      </c>
      <c r="E358" s="42">
        <f t="shared" si="110"/>
        <v>8161780.1493661702</v>
      </c>
      <c r="F358" s="43">
        <f t="shared" si="101"/>
        <v>-36.474986195905785</v>
      </c>
      <c r="G358" s="43">
        <f t="shared" si="118"/>
        <v>6039.1340800916641</v>
      </c>
      <c r="H358" s="44">
        <f t="shared" si="106"/>
        <v>-105.48107108329373</v>
      </c>
      <c r="I358" s="44">
        <f t="shared" si="111"/>
        <v>18544.916419693142</v>
      </c>
      <c r="J358" s="45">
        <f t="shared" si="107"/>
        <v>1036.1331939320241</v>
      </c>
      <c r="K358" s="45">
        <f t="shared" si="112"/>
        <v>290468.42255144397</v>
      </c>
      <c r="L358" s="46">
        <f t="shared" si="108"/>
        <v>1552.8309925264857</v>
      </c>
      <c r="M358" s="46">
        <f t="shared" si="113"/>
        <v>512098.64068055811</v>
      </c>
      <c r="N358" s="47">
        <f t="shared" si="109"/>
        <v>802567.06323200208</v>
      </c>
      <c r="O358" s="48">
        <f t="shared" si="104"/>
        <v>6.9075546262134937</v>
      </c>
      <c r="P358" s="48">
        <f t="shared" si="114"/>
        <v>2419.4997812355573</v>
      </c>
      <c r="Q358" s="6">
        <f t="shared" si="115"/>
        <v>8988931.2630979586</v>
      </c>
      <c r="R358" s="49">
        <f t="shared" si="116"/>
        <v>311432.83875237266</v>
      </c>
      <c r="S358" s="51">
        <f t="shared" si="117"/>
        <v>2.7614412568277005</v>
      </c>
    </row>
    <row r="359" spans="1:19" x14ac:dyDescent="0.25">
      <c r="A359" s="56">
        <v>44230</v>
      </c>
      <c r="B359" s="6">
        <f t="shared" si="105"/>
        <v>339</v>
      </c>
      <c r="C359" s="58">
        <f t="shared" si="119"/>
        <v>0.53300000000000003</v>
      </c>
      <c r="D359" s="42">
        <f t="shared" si="100"/>
        <v>-2473.4127163572948</v>
      </c>
      <c r="E359" s="42">
        <f t="shared" si="110"/>
        <v>8159306.7366498131</v>
      </c>
      <c r="F359" s="43">
        <f t="shared" si="101"/>
        <v>-36.357290953526444</v>
      </c>
      <c r="G359" s="43">
        <f t="shared" si="118"/>
        <v>6002.7767891381372</v>
      </c>
      <c r="H359" s="44">
        <f t="shared" si="106"/>
        <v>-105.2226069898262</v>
      </c>
      <c r="I359" s="44">
        <f t="shared" si="111"/>
        <v>18439.693812703314</v>
      </c>
      <c r="J359" s="45">
        <f t="shared" si="107"/>
        <v>1030.2731344273968</v>
      </c>
      <c r="K359" s="45">
        <f t="shared" si="112"/>
        <v>291498.69568587135</v>
      </c>
      <c r="L359" s="46">
        <f t="shared" si="108"/>
        <v>1543.5085544961551</v>
      </c>
      <c r="M359" s="46">
        <f t="shared" si="113"/>
        <v>513642.14923505427</v>
      </c>
      <c r="N359" s="47">
        <f t="shared" si="109"/>
        <v>805140.84492092556</v>
      </c>
      <c r="O359" s="48">
        <f t="shared" si="104"/>
        <v>6.8684875628493112</v>
      </c>
      <c r="P359" s="48">
        <f t="shared" si="114"/>
        <v>2426.3682687984065</v>
      </c>
      <c r="Q359" s="6">
        <f t="shared" si="115"/>
        <v>8988890.0521725807</v>
      </c>
      <c r="R359" s="49">
        <f t="shared" si="116"/>
        <v>312364.75776737306</v>
      </c>
      <c r="S359" s="51">
        <f t="shared" si="117"/>
        <v>2.7606170634562321</v>
      </c>
    </row>
    <row r="360" spans="1:19" x14ac:dyDescent="0.25">
      <c r="A360" s="56">
        <v>44231</v>
      </c>
      <c r="B360" s="6">
        <f t="shared" si="105"/>
        <v>340</v>
      </c>
      <c r="C360" s="58">
        <f t="shared" si="119"/>
        <v>0.53300000000000003</v>
      </c>
      <c r="D360" s="42">
        <f t="shared" si="100"/>
        <v>-2458.4230506920762</v>
      </c>
      <c r="E360" s="42">
        <f t="shared" si="110"/>
        <v>8156848.3135991208</v>
      </c>
      <c r="F360" s="43">
        <f t="shared" si="101"/>
        <v>-36.237433105591208</v>
      </c>
      <c r="G360" s="43">
        <f t="shared" si="118"/>
        <v>5966.5393560325465</v>
      </c>
      <c r="H360" s="44">
        <f t="shared" si="106"/>
        <v>-104.96024513853399</v>
      </c>
      <c r="I360" s="44">
        <f t="shared" si="111"/>
        <v>18334.733567564781</v>
      </c>
      <c r="J360" s="45">
        <f t="shared" si="107"/>
        <v>1024.427434039073</v>
      </c>
      <c r="K360" s="45">
        <f t="shared" si="112"/>
        <v>292523.12311991042</v>
      </c>
      <c r="L360" s="46">
        <f t="shared" si="108"/>
        <v>1534.2161975355657</v>
      </c>
      <c r="M360" s="46">
        <f t="shared" si="113"/>
        <v>515176.36543258984</v>
      </c>
      <c r="N360" s="47">
        <f t="shared" si="109"/>
        <v>807699.48855250026</v>
      </c>
      <c r="O360" s="48">
        <f t="shared" si="104"/>
        <v>6.8295162269271525</v>
      </c>
      <c r="P360" s="48">
        <f t="shared" si="114"/>
        <v>2433.1977850253338</v>
      </c>
      <c r="Q360" s="6">
        <f t="shared" si="115"/>
        <v>8988849.0750752185</v>
      </c>
      <c r="R360" s="49">
        <f t="shared" si="116"/>
        <v>313291.05447250057</v>
      </c>
      <c r="S360" s="51">
        <f t="shared" si="117"/>
        <v>2.7597978623581234</v>
      </c>
    </row>
    <row r="361" spans="1:19" x14ac:dyDescent="0.25">
      <c r="A361" s="56">
        <v>44232</v>
      </c>
      <c r="B361" s="6">
        <f t="shared" si="105"/>
        <v>341</v>
      </c>
      <c r="C361" s="58">
        <f t="shared" si="119"/>
        <v>0.53300000000000003</v>
      </c>
      <c r="D361" s="42">
        <f t="shared" si="100"/>
        <v>-2443.4849408512982</v>
      </c>
      <c r="E361" s="42">
        <f t="shared" si="110"/>
        <v>8154404.8286582697</v>
      </c>
      <c r="F361" s="43">
        <f t="shared" si="101"/>
        <v>-36.115830486902723</v>
      </c>
      <c r="G361" s="43">
        <f t="shared" si="118"/>
        <v>5930.4235255456442</v>
      </c>
      <c r="H361" s="44">
        <f t="shared" si="106"/>
        <v>-104.69386471631321</v>
      </c>
      <c r="I361" s="44">
        <f t="shared" si="111"/>
        <v>18230.039702848469</v>
      </c>
      <c r="J361" s="45">
        <f t="shared" si="107"/>
        <v>1018.5963093091545</v>
      </c>
      <c r="K361" s="45">
        <f t="shared" si="112"/>
        <v>293541.71942921955</v>
      </c>
      <c r="L361" s="46">
        <f t="shared" si="108"/>
        <v>1524.9544743729937</v>
      </c>
      <c r="M361" s="46">
        <f t="shared" si="113"/>
        <v>516701.31990696286</v>
      </c>
      <c r="N361" s="47">
        <f t="shared" si="109"/>
        <v>810243.03933618241</v>
      </c>
      <c r="O361" s="48">
        <f t="shared" si="104"/>
        <v>6.7906420620610293</v>
      </c>
      <c r="P361" s="48">
        <f t="shared" si="114"/>
        <v>2439.9884270873949</v>
      </c>
      <c r="Q361" s="6">
        <f t="shared" si="115"/>
        <v>8988808.3312228471</v>
      </c>
      <c r="R361" s="49">
        <f t="shared" si="116"/>
        <v>314211.7475591554</v>
      </c>
      <c r="S361" s="51">
        <f t="shared" si="117"/>
        <v>2.7589836364009916</v>
      </c>
    </row>
    <row r="362" spans="1:19" x14ac:dyDescent="0.25">
      <c r="A362" s="56">
        <v>44233</v>
      </c>
      <c r="B362" s="6">
        <f t="shared" si="105"/>
        <v>342</v>
      </c>
      <c r="C362" s="58">
        <f t="shared" si="119"/>
        <v>0.53300000000000003</v>
      </c>
      <c r="D362" s="42">
        <f t="shared" ref="D362:D425" si="120">-$D$13*$D$7*C355*(I361+G361)*E361/$D$3</f>
        <v>-2428.5988377885519</v>
      </c>
      <c r="E362" s="42">
        <f t="shared" si="110"/>
        <v>8151976.2298204815</v>
      </c>
      <c r="F362" s="43">
        <f t="shared" ref="F362:F425" si="121">$D$13*($D$7*C355*(I361+G361)*E361/$D$3-(1/(1-$D$10)*G361/$D$8))</f>
        <v>-35.992757243403958</v>
      </c>
      <c r="G362" s="43">
        <f t="shared" si="118"/>
        <v>5894.4307683022398</v>
      </c>
      <c r="H362" s="44">
        <f t="shared" si="106"/>
        <v>-104.42341874394185</v>
      </c>
      <c r="I362" s="44">
        <f t="shared" si="111"/>
        <v>18125.616284104526</v>
      </c>
      <c r="J362" s="45">
        <f t="shared" si="107"/>
        <v>1012.7799834915817</v>
      </c>
      <c r="K362" s="45">
        <f t="shared" si="112"/>
        <v>294554.49941271113</v>
      </c>
      <c r="L362" s="46">
        <f t="shared" si="108"/>
        <v>1515.7238309446529</v>
      </c>
      <c r="M362" s="46">
        <f t="shared" si="113"/>
        <v>518217.04373790749</v>
      </c>
      <c r="N362" s="47">
        <f t="shared" si="109"/>
        <v>812771.54315061867</v>
      </c>
      <c r="O362" s="48">
        <f t="shared" si="104"/>
        <v>6.751866556610544</v>
      </c>
      <c r="P362" s="48">
        <f t="shared" si="114"/>
        <v>2446.7402936440053</v>
      </c>
      <c r="Q362" s="6">
        <f t="shared" si="115"/>
        <v>8988767.8200235069</v>
      </c>
      <c r="R362" s="49">
        <f t="shared" si="116"/>
        <v>315126.85599045968</v>
      </c>
      <c r="S362" s="51">
        <f t="shared" si="117"/>
        <v>2.7581743683013205</v>
      </c>
    </row>
    <row r="363" spans="1:19" x14ac:dyDescent="0.25">
      <c r="A363" s="56">
        <v>44234</v>
      </c>
      <c r="B363" s="6">
        <f t="shared" si="105"/>
        <v>343</v>
      </c>
      <c r="C363" s="58">
        <f t="shared" si="119"/>
        <v>0.53300000000000003</v>
      </c>
      <c r="D363" s="42">
        <f t="shared" si="120"/>
        <v>-2413.7651695866039</v>
      </c>
      <c r="E363" s="42">
        <f t="shared" si="110"/>
        <v>8149562.4646508945</v>
      </c>
      <c r="F363" s="43">
        <f t="shared" si="121"/>
        <v>-35.86839646108001</v>
      </c>
      <c r="G363" s="43">
        <f t="shared" si="118"/>
        <v>5858.5623718411598</v>
      </c>
      <c r="H363" s="44">
        <f t="shared" si="106"/>
        <v>-104.148906819903</v>
      </c>
      <c r="I363" s="44">
        <f t="shared" si="111"/>
        <v>18021.467377284622</v>
      </c>
      <c r="J363" s="45">
        <f t="shared" si="107"/>
        <v>1006.9786824502514</v>
      </c>
      <c r="K363" s="45">
        <f t="shared" si="112"/>
        <v>295561.47809516138</v>
      </c>
      <c r="L363" s="46">
        <f t="shared" si="108"/>
        <v>1506.5246431193257</v>
      </c>
      <c r="M363" s="46">
        <f t="shared" si="113"/>
        <v>519723.56838102679</v>
      </c>
      <c r="N363" s="47">
        <f t="shared" si="109"/>
        <v>815285.04647618812</v>
      </c>
      <c r="O363" s="48">
        <f t="shared" si="104"/>
        <v>6.7131912163350096</v>
      </c>
      <c r="P363" s="48">
        <f t="shared" si="114"/>
        <v>2453.4534848603403</v>
      </c>
      <c r="Q363" s="6">
        <f t="shared" si="115"/>
        <v>8988727.5408762079</v>
      </c>
      <c r="R363" s="49">
        <f t="shared" si="116"/>
        <v>316036.39895730634</v>
      </c>
      <c r="S363" s="51">
        <f t="shared" si="117"/>
        <v>2.7573700406322263</v>
      </c>
    </row>
    <row r="364" spans="1:19" x14ac:dyDescent="0.25">
      <c r="A364" s="56">
        <v>44235</v>
      </c>
      <c r="B364" s="6">
        <f t="shared" si="105"/>
        <v>344</v>
      </c>
      <c r="C364" s="58">
        <f t="shared" si="119"/>
        <v>0.53300000000000003</v>
      </c>
      <c r="D364" s="42">
        <f t="shared" si="120"/>
        <v>-3653.310446875993</v>
      </c>
      <c r="E364" s="42">
        <f t="shared" si="110"/>
        <v>8145909.1542040184</v>
      </c>
      <c r="F364" s="43">
        <f t="shared" si="121"/>
        <v>1218.5832274095369</v>
      </c>
      <c r="G364" s="43">
        <f t="shared" si="118"/>
        <v>7077.1455992506963</v>
      </c>
      <c r="H364" s="44">
        <f t="shared" si="106"/>
        <v>-103.8703578596369</v>
      </c>
      <c r="I364" s="44">
        <f t="shared" si="111"/>
        <v>17917.597019424986</v>
      </c>
      <c r="J364" s="45">
        <f t="shared" si="107"/>
        <v>1001.1926320713678</v>
      </c>
      <c r="K364" s="45">
        <f t="shared" si="112"/>
        <v>296562.67072723276</v>
      </c>
      <c r="L364" s="46">
        <f t="shared" si="108"/>
        <v>1497.3572399718705</v>
      </c>
      <c r="M364" s="46">
        <f t="shared" si="113"/>
        <v>521220.92562099866</v>
      </c>
      <c r="N364" s="47">
        <f t="shared" si="109"/>
        <v>817783.59634823143</v>
      </c>
      <c r="O364" s="48">
        <f t="shared" si="104"/>
        <v>6.6746175471424518</v>
      </c>
      <c r="P364" s="48">
        <f t="shared" si="114"/>
        <v>2460.1281024074829</v>
      </c>
      <c r="Q364" s="6">
        <f t="shared" si="115"/>
        <v>8988687.4931709263</v>
      </c>
      <c r="R364" s="49">
        <f t="shared" si="116"/>
        <v>316940.39584906527</v>
      </c>
      <c r="S364" s="51">
        <f t="shared" si="117"/>
        <v>2.7561462380001864</v>
      </c>
    </row>
    <row r="365" spans="1:19" x14ac:dyDescent="0.25">
      <c r="A365" s="56">
        <v>44236</v>
      </c>
      <c r="B365" s="6">
        <f t="shared" si="105"/>
        <v>345</v>
      </c>
      <c r="C365" s="58">
        <f t="shared" si="119"/>
        <v>0.53300000000000003</v>
      </c>
      <c r="D365" s="42">
        <f t="shared" si="120"/>
        <v>-3822.1317548200368</v>
      </c>
      <c r="E365" s="42">
        <f t="shared" si="110"/>
        <v>8142087.0224491982</v>
      </c>
      <c r="F365" s="43">
        <f t="shared" si="121"/>
        <v>880.98033694961759</v>
      </c>
      <c r="G365" s="43">
        <f t="shared" si="118"/>
        <v>7958.1259362003138</v>
      </c>
      <c r="H365" s="44">
        <f t="shared" si="106"/>
        <v>97.104356980001057</v>
      </c>
      <c r="I365" s="44">
        <f t="shared" si="111"/>
        <v>18014.701376404988</v>
      </c>
      <c r="J365" s="45">
        <f t="shared" si="107"/>
        <v>995.42205663472146</v>
      </c>
      <c r="K365" s="45">
        <f t="shared" si="112"/>
        <v>297558.0927838675</v>
      </c>
      <c r="L365" s="46">
        <f t="shared" si="108"/>
        <v>1808.8081219903077</v>
      </c>
      <c r="M365" s="46">
        <f t="shared" si="113"/>
        <v>523029.73374298896</v>
      </c>
      <c r="N365" s="47">
        <f t="shared" si="109"/>
        <v>820587.82652685652</v>
      </c>
      <c r="O365" s="48">
        <f t="shared" si="104"/>
        <v>6.6361470442314756</v>
      </c>
      <c r="P365" s="48">
        <f t="shared" si="114"/>
        <v>2466.7642494517145</v>
      </c>
      <c r="Q365" s="6">
        <f t="shared" si="115"/>
        <v>8988647.6762886606</v>
      </c>
      <c r="R365" s="49">
        <f t="shared" si="116"/>
        <v>318039.55840972415</v>
      </c>
      <c r="S365" s="51">
        <f t="shared" si="117"/>
        <v>2.7548652332343884</v>
      </c>
    </row>
    <row r="366" spans="1:19" x14ac:dyDescent="0.25">
      <c r="A366" s="56">
        <v>44237</v>
      </c>
      <c r="B366" s="6">
        <f t="shared" si="105"/>
        <v>346</v>
      </c>
      <c r="C366" s="58">
        <f t="shared" si="119"/>
        <v>0.53300000000000003</v>
      </c>
      <c r="D366" s="42">
        <f t="shared" si="120"/>
        <v>-3969.8343952004266</v>
      </c>
      <c r="E366" s="42">
        <f t="shared" si="110"/>
        <v>8138117.1880539982</v>
      </c>
      <c r="F366" s="43">
        <f t="shared" si="121"/>
        <v>662.56127885743899</v>
      </c>
      <c r="G366" s="43">
        <f t="shared" si="118"/>
        <v>8620.6872150577528</v>
      </c>
      <c r="H366" s="44">
        <f t="shared" si="106"/>
        <v>232.45073693309541</v>
      </c>
      <c r="I366" s="44">
        <f t="shared" si="111"/>
        <v>18247.152113338085</v>
      </c>
      <c r="J366" s="45">
        <f t="shared" si="107"/>
        <v>1000.8167431336104</v>
      </c>
      <c r="K366" s="45">
        <f t="shared" si="112"/>
        <v>298558.90952700109</v>
      </c>
      <c r="L366" s="46">
        <f t="shared" si="108"/>
        <v>2033.9729665509374</v>
      </c>
      <c r="M366" s="46">
        <f t="shared" si="113"/>
        <v>525063.70670953987</v>
      </c>
      <c r="N366" s="47">
        <f t="shared" si="109"/>
        <v>823622.61623654095</v>
      </c>
      <c r="O366" s="48">
        <f t="shared" si="104"/>
        <v>6.6721116208907363</v>
      </c>
      <c r="P366" s="48">
        <f t="shared" si="114"/>
        <v>2473.436361072605</v>
      </c>
      <c r="Q366" s="6">
        <f t="shared" si="115"/>
        <v>8988607.6436189357</v>
      </c>
      <c r="R366" s="49">
        <f t="shared" si="116"/>
        <v>319279.49800141173</v>
      </c>
      <c r="S366" s="51">
        <f t="shared" si="117"/>
        <v>2.7535343079931551</v>
      </c>
    </row>
    <row r="367" spans="1:19" x14ac:dyDescent="0.25">
      <c r="A367" s="56">
        <v>44238</v>
      </c>
      <c r="B367" s="6">
        <f t="shared" si="105"/>
        <v>347</v>
      </c>
      <c r="C367" s="58">
        <f t="shared" si="119"/>
        <v>0.53300000000000003</v>
      </c>
      <c r="D367" s="42">
        <f t="shared" si="120"/>
        <v>-4104.6308437938251</v>
      </c>
      <c r="E367" s="42">
        <f t="shared" si="110"/>
        <v>8134012.5572102042</v>
      </c>
      <c r="F367" s="43">
        <f t="shared" si="121"/>
        <v>522.0075855880059</v>
      </c>
      <c r="G367" s="43">
        <f t="shared" si="118"/>
        <v>9142.6948006457587</v>
      </c>
      <c r="H367" s="44">
        <f t="shared" si="106"/>
        <v>325.03005452748448</v>
      </c>
      <c r="I367" s="44">
        <f t="shared" si="111"/>
        <v>18572.182167865569</v>
      </c>
      <c r="J367" s="45">
        <f t="shared" si="107"/>
        <v>1013.7306729632269</v>
      </c>
      <c r="K367" s="45">
        <f t="shared" si="112"/>
        <v>299572.64019996434</v>
      </c>
      <c r="L367" s="46">
        <f t="shared" si="108"/>
        <v>2203.313303796579</v>
      </c>
      <c r="M367" s="46">
        <f t="shared" si="113"/>
        <v>527267.02001333644</v>
      </c>
      <c r="N367" s="47">
        <f t="shared" si="109"/>
        <v>826839.66021330073</v>
      </c>
      <c r="O367" s="48">
        <f t="shared" si="104"/>
        <v>6.7582044864215129</v>
      </c>
      <c r="P367" s="48">
        <f t="shared" si="114"/>
        <v>2480.1945655590266</v>
      </c>
      <c r="Q367" s="6">
        <f t="shared" si="115"/>
        <v>8988567.0943920165</v>
      </c>
      <c r="R367" s="49">
        <f t="shared" si="116"/>
        <v>320625.01693338895</v>
      </c>
      <c r="S367" s="51">
        <f t="shared" si="117"/>
        <v>2.7521579204378792</v>
      </c>
    </row>
    <row r="368" spans="1:19" x14ac:dyDescent="0.25">
      <c r="A368" s="56">
        <v>44239</v>
      </c>
      <c r="B368" s="6">
        <f t="shared" si="105"/>
        <v>348</v>
      </c>
      <c r="C368" s="58">
        <f t="shared" si="119"/>
        <v>0.53300000000000003</v>
      </c>
      <c r="D368" s="42">
        <f t="shared" si="120"/>
        <v>-4231.8982381923033</v>
      </c>
      <c r="E368" s="42">
        <f t="shared" si="110"/>
        <v>8129780.6589720119</v>
      </c>
      <c r="F368" s="43">
        <f t="shared" si="121"/>
        <v>432.33676259926096</v>
      </c>
      <c r="G368" s="43">
        <f t="shared" si="118"/>
        <v>9575.0315632450202</v>
      </c>
      <c r="H368" s="44">
        <f t="shared" si="106"/>
        <v>389.77175395997756</v>
      </c>
      <c r="I368" s="44">
        <f t="shared" si="111"/>
        <v>18961.953921825545</v>
      </c>
      <c r="J368" s="45">
        <f t="shared" si="107"/>
        <v>1031.7878982147538</v>
      </c>
      <c r="K368" s="45">
        <f t="shared" si="112"/>
        <v>300604.42809817911</v>
      </c>
      <c r="L368" s="46">
        <f t="shared" si="108"/>
        <v>2336.7303074897213</v>
      </c>
      <c r="M368" s="46">
        <f t="shared" si="113"/>
        <v>529603.75032082619</v>
      </c>
      <c r="N368" s="47">
        <f t="shared" si="109"/>
        <v>830208.17841900536</v>
      </c>
      <c r="O368" s="48">
        <f t="shared" si="104"/>
        <v>6.8785859880983589</v>
      </c>
      <c r="P368" s="48">
        <f t="shared" si="114"/>
        <v>2487.0731515471248</v>
      </c>
      <c r="Q368" s="6">
        <f t="shared" si="115"/>
        <v>8988525.8228760865</v>
      </c>
      <c r="R368" s="49">
        <f t="shared" si="116"/>
        <v>322053.45517155179</v>
      </c>
      <c r="S368" s="51">
        <f t="shared" si="117"/>
        <v>2.750738680156442</v>
      </c>
    </row>
    <row r="369" spans="1:19" x14ac:dyDescent="0.25">
      <c r="A369" s="56">
        <v>44240</v>
      </c>
      <c r="B369" s="6">
        <f t="shared" si="105"/>
        <v>349</v>
      </c>
      <c r="C369" s="58">
        <f t="shared" si="119"/>
        <v>0.53300000000000003</v>
      </c>
      <c r="D369" s="42">
        <f t="shared" si="120"/>
        <v>-4355.1623114127342</v>
      </c>
      <c r="E369" s="42">
        <f t="shared" si="110"/>
        <v>8125425.4966605995</v>
      </c>
      <c r="F369" s="43">
        <f t="shared" si="121"/>
        <v>375.92841499921951</v>
      </c>
      <c r="G369" s="43">
        <f t="shared" si="118"/>
        <v>9950.9599782442401</v>
      </c>
      <c r="H369" s="44">
        <f t="shared" si="106"/>
        <v>436.42549019150511</v>
      </c>
      <c r="I369" s="44">
        <f t="shared" si="111"/>
        <v>19398.37941201705</v>
      </c>
      <c r="J369" s="45">
        <f t="shared" si="107"/>
        <v>1053.4418845458636</v>
      </c>
      <c r="K369" s="45">
        <f t="shared" si="112"/>
        <v>301657.86998272495</v>
      </c>
      <c r="L369" s="46">
        <f t="shared" si="108"/>
        <v>2447.2288462943116</v>
      </c>
      <c r="M369" s="46">
        <f t="shared" si="113"/>
        <v>532050.97916712053</v>
      </c>
      <c r="N369" s="47">
        <f t="shared" si="109"/>
        <v>833708.84914984554</v>
      </c>
      <c r="O369" s="48">
        <f t="shared" si="104"/>
        <v>7.0229458969724234</v>
      </c>
      <c r="P369" s="48">
        <f t="shared" si="114"/>
        <v>2494.0960974440973</v>
      </c>
      <c r="Q369" s="6">
        <f t="shared" si="115"/>
        <v>8988483.6852007061</v>
      </c>
      <c r="R369" s="49">
        <f t="shared" si="116"/>
        <v>323550.34549218614</v>
      </c>
      <c r="S369" s="51">
        <f t="shared" si="117"/>
        <v>2.749277984765135</v>
      </c>
    </row>
    <row r="370" spans="1:19" x14ac:dyDescent="0.25">
      <c r="A370" s="56">
        <v>44241</v>
      </c>
      <c r="B370" s="6">
        <f t="shared" si="105"/>
        <v>350</v>
      </c>
      <c r="C370" s="58">
        <f t="shared" si="119"/>
        <v>0.53300000000000003</v>
      </c>
      <c r="D370" s="42">
        <f t="shared" si="120"/>
        <v>-4476.7399293439603</v>
      </c>
      <c r="E370" s="42">
        <f t="shared" si="110"/>
        <v>8120948.7567312559</v>
      </c>
      <c r="F370" s="43">
        <f t="shared" si="121"/>
        <v>341.276042281419</v>
      </c>
      <c r="G370" s="43">
        <f t="shared" si="118"/>
        <v>10292.236020525659</v>
      </c>
      <c r="H370" s="44">
        <f t="shared" si="106"/>
        <v>471.35834160253785</v>
      </c>
      <c r="I370" s="44">
        <f t="shared" si="111"/>
        <v>19869.737753619589</v>
      </c>
      <c r="J370" s="45">
        <f t="shared" si="107"/>
        <v>1077.6877451120583</v>
      </c>
      <c r="K370" s="45">
        <f t="shared" si="112"/>
        <v>302735.557727837</v>
      </c>
      <c r="L370" s="46">
        <f t="shared" si="108"/>
        <v>2543.310290543463</v>
      </c>
      <c r="M370" s="46">
        <f t="shared" si="113"/>
        <v>534594.28945766401</v>
      </c>
      <c r="N370" s="47">
        <f t="shared" si="109"/>
        <v>837329.84718550101</v>
      </c>
      <c r="O370" s="48">
        <f t="shared" si="104"/>
        <v>7.1845849674137217</v>
      </c>
      <c r="P370" s="48">
        <f t="shared" si="114"/>
        <v>2501.280682411511</v>
      </c>
      <c r="Q370" s="6">
        <f t="shared" si="115"/>
        <v>8988440.5776909031</v>
      </c>
      <c r="R370" s="49">
        <f t="shared" si="116"/>
        <v>325106.57616386813</v>
      </c>
      <c r="S370" s="51">
        <f t="shared" si="117"/>
        <v>2.7477764355754513</v>
      </c>
    </row>
    <row r="371" spans="1:19" x14ac:dyDescent="0.25">
      <c r="A371" s="56">
        <v>44242</v>
      </c>
      <c r="B371" s="6">
        <f t="shared" si="105"/>
        <v>351</v>
      </c>
      <c r="C371" s="58">
        <f t="shared" si="119"/>
        <v>0.53300000000000003</v>
      </c>
      <c r="D371" s="42">
        <f t="shared" si="120"/>
        <v>-4598.1586379026621</v>
      </c>
      <c r="E371" s="42">
        <f t="shared" si="110"/>
        <v>8116350.5980933532</v>
      </c>
      <c r="F371" s="43">
        <f t="shared" si="121"/>
        <v>320.8657462556348</v>
      </c>
      <c r="G371" s="43">
        <f t="shared" si="118"/>
        <v>10613.101766781294</v>
      </c>
      <c r="H371" s="44">
        <f t="shared" si="106"/>
        <v>498.72847085275157</v>
      </c>
      <c r="I371" s="44">
        <f t="shared" si="111"/>
        <v>20368.46622447234</v>
      </c>
      <c r="J371" s="45">
        <f t="shared" si="107"/>
        <v>1103.8743196455328</v>
      </c>
      <c r="K371" s="45">
        <f t="shared" si="112"/>
        <v>303839.43204748252</v>
      </c>
      <c r="L371" s="46">
        <f t="shared" si="108"/>
        <v>2630.5351283629216</v>
      </c>
      <c r="M371" s="46">
        <f t="shared" si="113"/>
        <v>537224.82458602695</v>
      </c>
      <c r="N371" s="47">
        <f t="shared" si="109"/>
        <v>841064.25663350942</v>
      </c>
      <c r="O371" s="48">
        <f t="shared" si="104"/>
        <v>7.3591621309702182</v>
      </c>
      <c r="P371" s="48">
        <f t="shared" si="114"/>
        <v>2508.6398445424811</v>
      </c>
      <c r="Q371" s="6">
        <f t="shared" si="115"/>
        <v>8988396.4227181152</v>
      </c>
      <c r="R371" s="49">
        <f t="shared" si="116"/>
        <v>326716.53811649734</v>
      </c>
      <c r="S371" s="51">
        <f t="shared" si="117"/>
        <v>2.7462341089997833</v>
      </c>
    </row>
    <row r="372" spans="1:19" x14ac:dyDescent="0.25">
      <c r="A372" s="56">
        <v>44243</v>
      </c>
      <c r="B372" s="6">
        <f t="shared" si="105"/>
        <v>352</v>
      </c>
      <c r="C372" s="58">
        <f t="shared" si="119"/>
        <v>0.53300000000000003</v>
      </c>
      <c r="D372" s="42">
        <f t="shared" si="120"/>
        <v>-4720.4305782337979</v>
      </c>
      <c r="E372" s="42">
        <f t="shared" si="110"/>
        <v>8111630.1675151195</v>
      </c>
      <c r="F372" s="43">
        <f t="shared" si="121"/>
        <v>309.79088294806479</v>
      </c>
      <c r="G372" s="43">
        <f t="shared" si="118"/>
        <v>10922.892649729358</v>
      </c>
      <c r="H372" s="44">
        <f t="shared" si="106"/>
        <v>521.25156749327198</v>
      </c>
      <c r="I372" s="44">
        <f t="shared" si="111"/>
        <v>20889.717791965613</v>
      </c>
      <c r="J372" s="45">
        <f t="shared" si="107"/>
        <v>1131.58145691513</v>
      </c>
      <c r="K372" s="45">
        <f t="shared" si="112"/>
        <v>304971.01350439765</v>
      </c>
      <c r="L372" s="46">
        <f t="shared" si="108"/>
        <v>2712.5434126007253</v>
      </c>
      <c r="M372" s="46">
        <f t="shared" si="113"/>
        <v>539937.36799862771</v>
      </c>
      <c r="N372" s="47">
        <f t="shared" si="109"/>
        <v>844908.3815030253</v>
      </c>
      <c r="O372" s="48">
        <f t="shared" si="104"/>
        <v>7.5438763794341996</v>
      </c>
      <c r="P372" s="48">
        <f t="shared" si="114"/>
        <v>2516.1837209219152</v>
      </c>
      <c r="Q372" s="6">
        <f t="shared" si="115"/>
        <v>8988351.1594598405</v>
      </c>
      <c r="R372" s="49">
        <f t="shared" si="116"/>
        <v>328376.91501728521</v>
      </c>
      <c r="S372" s="51">
        <f t="shared" si="117"/>
        <v>2.7446507337710591</v>
      </c>
    </row>
    <row r="373" spans="1:19" x14ac:dyDescent="0.25">
      <c r="A373" s="56">
        <v>44244</v>
      </c>
      <c r="B373" s="6">
        <f t="shared" si="105"/>
        <v>353</v>
      </c>
      <c r="C373" s="58">
        <f t="shared" si="119"/>
        <v>0.53300000000000003</v>
      </c>
      <c r="D373" s="42">
        <f t="shared" si="120"/>
        <v>-4844.2313005989363</v>
      </c>
      <c r="E373" s="42">
        <f t="shared" si="110"/>
        <v>8106785.9362145206</v>
      </c>
      <c r="F373" s="43">
        <f t="shared" si="121"/>
        <v>304.84734226985256</v>
      </c>
      <c r="G373" s="43">
        <f t="shared" si="118"/>
        <v>11227.739991999209</v>
      </c>
      <c r="H373" s="44">
        <f t="shared" si="106"/>
        <v>540.70135153201727</v>
      </c>
      <c r="I373" s="44">
        <f t="shared" si="111"/>
        <v>21430.419143497631</v>
      </c>
      <c r="J373" s="45">
        <f t="shared" si="107"/>
        <v>1160.539877331423</v>
      </c>
      <c r="K373" s="45">
        <f t="shared" si="112"/>
        <v>306131.55338172906</v>
      </c>
      <c r="L373" s="46">
        <f t="shared" si="108"/>
        <v>2791.7211343723866</v>
      </c>
      <c r="M373" s="46">
        <f t="shared" si="113"/>
        <v>542729.08913300012</v>
      </c>
      <c r="N373" s="47">
        <f t="shared" si="109"/>
        <v>848860.64251472917</v>
      </c>
      <c r="O373" s="48">
        <f t="shared" si="104"/>
        <v>7.7369325155428195</v>
      </c>
      <c r="P373" s="48">
        <f t="shared" si="114"/>
        <v>2523.920653437458</v>
      </c>
      <c r="Q373" s="6">
        <f t="shared" si="115"/>
        <v>8988304.7378647476</v>
      </c>
      <c r="R373" s="49">
        <f t="shared" si="116"/>
        <v>330085.89317866415</v>
      </c>
      <c r="S373" s="51">
        <f t="shared" si="117"/>
        <v>2.7430258066766888</v>
      </c>
    </row>
    <row r="374" spans="1:19" x14ac:dyDescent="0.25">
      <c r="A374" s="56">
        <v>44245</v>
      </c>
      <c r="B374" s="6">
        <f t="shared" si="105"/>
        <v>354</v>
      </c>
      <c r="C374" s="58">
        <f t="shared" si="119"/>
        <v>0.53300000000000003</v>
      </c>
      <c r="D374" s="42">
        <f t="shared" si="120"/>
        <v>-4970.0164790270437</v>
      </c>
      <c r="E374" s="42">
        <f t="shared" si="110"/>
        <v>8101815.9197354931</v>
      </c>
      <c r="F374" s="43">
        <f t="shared" si="121"/>
        <v>303.94271611828117</v>
      </c>
      <c r="G374" s="43">
        <f t="shared" si="118"/>
        <v>11531.682708117491</v>
      </c>
      <c r="H374" s="44">
        <f t="shared" si="106"/>
        <v>558.23640376223261</v>
      </c>
      <c r="I374" s="44">
        <f t="shared" si="111"/>
        <v>21988.655547259863</v>
      </c>
      <c r="J374" s="45">
        <f t="shared" si="107"/>
        <v>1190.578841305424</v>
      </c>
      <c r="K374" s="45">
        <f t="shared" si="112"/>
        <v>307322.13222303445</v>
      </c>
      <c r="L374" s="46">
        <f t="shared" si="108"/>
        <v>2869.6353641888891</v>
      </c>
      <c r="M374" s="46">
        <f t="shared" si="113"/>
        <v>545598.72449718905</v>
      </c>
      <c r="N374" s="47">
        <f t="shared" si="109"/>
        <v>852920.85672022356</v>
      </c>
      <c r="O374" s="48">
        <f t="shared" si="104"/>
        <v>7.937192275369493</v>
      </c>
      <c r="P374" s="48">
        <f t="shared" si="114"/>
        <v>2531.8578457128274</v>
      </c>
      <c r="Q374" s="6">
        <f t="shared" si="115"/>
        <v>8988257.1147110946</v>
      </c>
      <c r="R374" s="49">
        <f t="shared" si="116"/>
        <v>331842.6456160071</v>
      </c>
      <c r="S374" s="51">
        <f t="shared" si="117"/>
        <v>2.7413586681595183</v>
      </c>
    </row>
    <row r="375" spans="1:19" x14ac:dyDescent="0.25">
      <c r="A375" s="56">
        <v>44246</v>
      </c>
      <c r="B375" s="6">
        <f t="shared" si="105"/>
        <v>355</v>
      </c>
      <c r="C375" s="58">
        <f t="shared" si="119"/>
        <v>0.53300000000000003</v>
      </c>
      <c r="D375" s="42">
        <f t="shared" si="120"/>
        <v>-5098.098078471895</v>
      </c>
      <c r="E375" s="42">
        <f t="shared" si="110"/>
        <v>8096717.8216570215</v>
      </c>
      <c r="F375" s="43">
        <f t="shared" si="121"/>
        <v>305.71045951397718</v>
      </c>
      <c r="G375" s="43">
        <f t="shared" si="118"/>
        <v>11837.393167631468</v>
      </c>
      <c r="H375" s="44">
        <f t="shared" si="106"/>
        <v>574.61357945711757</v>
      </c>
      <c r="I375" s="44">
        <f t="shared" si="111"/>
        <v>22563.269126716979</v>
      </c>
      <c r="J375" s="45">
        <f t="shared" si="107"/>
        <v>1221.5919748477702</v>
      </c>
      <c r="K375" s="45">
        <f t="shared" si="112"/>
        <v>308543.72419788223</v>
      </c>
      <c r="L375" s="46">
        <f t="shared" si="108"/>
        <v>2947.3183856591199</v>
      </c>
      <c r="M375" s="46">
        <f t="shared" si="113"/>
        <v>548546.04288284818</v>
      </c>
      <c r="N375" s="47">
        <f t="shared" si="109"/>
        <v>857089.76708073041</v>
      </c>
      <c r="O375" s="48">
        <f t="shared" si="104"/>
        <v>8.1439464989851338</v>
      </c>
      <c r="P375" s="48">
        <f t="shared" si="114"/>
        <v>2540.0017922118127</v>
      </c>
      <c r="Q375" s="6">
        <f t="shared" si="115"/>
        <v>8988208.251032101</v>
      </c>
      <c r="R375" s="49">
        <f t="shared" si="116"/>
        <v>333646.99511681101</v>
      </c>
      <c r="S375" s="51">
        <f t="shared" si="117"/>
        <v>2.7396485517280116</v>
      </c>
    </row>
    <row r="376" spans="1:19" x14ac:dyDescent="0.25">
      <c r="A376" s="56">
        <v>44247</v>
      </c>
      <c r="B376" s="6">
        <f t="shared" si="105"/>
        <v>356</v>
      </c>
      <c r="C376" s="58">
        <f t="shared" si="119"/>
        <v>0.53300000000000003</v>
      </c>
      <c r="D376" s="42">
        <f t="shared" si="120"/>
        <v>-5228.6940475402598</v>
      </c>
      <c r="E376" s="42">
        <f t="shared" si="110"/>
        <v>8091489.1276094811</v>
      </c>
      <c r="F376" s="43">
        <f t="shared" si="121"/>
        <v>309.25792592718244</v>
      </c>
      <c r="G376" s="43">
        <f t="shared" si="118"/>
        <v>12146.65109355865</v>
      </c>
      <c r="H376" s="44">
        <f t="shared" si="106"/>
        <v>590.32735727738736</v>
      </c>
      <c r="I376" s="44">
        <f t="shared" si="111"/>
        <v>23153.596483994366</v>
      </c>
      <c r="J376" s="45">
        <f t="shared" si="107"/>
        <v>1253.5149514842767</v>
      </c>
      <c r="K376" s="45">
        <f t="shared" si="112"/>
        <v>309797.23914936651</v>
      </c>
      <c r="L376" s="46">
        <f t="shared" si="108"/>
        <v>3025.4532147920427</v>
      </c>
      <c r="M376" s="46">
        <f t="shared" si="113"/>
        <v>551571.49609764025</v>
      </c>
      <c r="N376" s="47">
        <f t="shared" si="109"/>
        <v>861368.73524700676</v>
      </c>
      <c r="O376" s="48">
        <f t="shared" si="104"/>
        <v>8.3567663432285109</v>
      </c>
      <c r="P376" s="48">
        <f t="shared" si="114"/>
        <v>2548.3585585550413</v>
      </c>
      <c r="Q376" s="6">
        <f t="shared" si="115"/>
        <v>8988158.1104340423</v>
      </c>
      <c r="R376" s="49">
        <f t="shared" si="116"/>
        <v>335499.19419191591</v>
      </c>
      <c r="S376" s="51">
        <f t="shared" si="117"/>
        <v>2.7378946162788518</v>
      </c>
    </row>
    <row r="377" spans="1:19" x14ac:dyDescent="0.25">
      <c r="A377" s="56">
        <v>44248</v>
      </c>
      <c r="B377" s="6">
        <f t="shared" si="105"/>
        <v>357</v>
      </c>
      <c r="C377" s="58">
        <f t="shared" si="119"/>
        <v>0.53300000000000003</v>
      </c>
      <c r="D377" s="42">
        <f t="shared" si="120"/>
        <v>-5361.9607257537145</v>
      </c>
      <c r="E377" s="42">
        <f t="shared" si="110"/>
        <v>8086127.1668837275</v>
      </c>
      <c r="F377" s="43">
        <f t="shared" si="121"/>
        <v>314.0018297293409</v>
      </c>
      <c r="G377" s="43">
        <f t="shared" si="118"/>
        <v>12460.652923287991</v>
      </c>
      <c r="H377" s="44">
        <f t="shared" si="106"/>
        <v>605.7008225608206</v>
      </c>
      <c r="I377" s="44">
        <f t="shared" si="111"/>
        <v>23759.297306555185</v>
      </c>
      <c r="J377" s="45">
        <f t="shared" si="107"/>
        <v>1286.3109157774647</v>
      </c>
      <c r="K377" s="45">
        <f t="shared" si="112"/>
        <v>311083.55006514397</v>
      </c>
      <c r="L377" s="46">
        <f t="shared" si="108"/>
        <v>3104.4947210549899</v>
      </c>
      <c r="M377" s="46">
        <f t="shared" si="113"/>
        <v>554675.99081869528</v>
      </c>
      <c r="N377" s="47">
        <f t="shared" si="109"/>
        <v>865759.54088383925</v>
      </c>
      <c r="O377" s="48">
        <f t="shared" si="104"/>
        <v>8.5754061051830988</v>
      </c>
      <c r="P377" s="48">
        <f t="shared" si="114"/>
        <v>2556.9339646602243</v>
      </c>
      <c r="Q377" s="6">
        <f t="shared" si="115"/>
        <v>8988106.6579974107</v>
      </c>
      <c r="R377" s="49">
        <f t="shared" si="116"/>
        <v>337399.78133635939</v>
      </c>
      <c r="S377" s="51">
        <f t="shared" si="117"/>
        <v>2.7360959672755403</v>
      </c>
    </row>
    <row r="378" spans="1:19" x14ac:dyDescent="0.25">
      <c r="A378" s="56">
        <v>44249</v>
      </c>
      <c r="B378" s="6">
        <f t="shared" si="105"/>
        <v>358</v>
      </c>
      <c r="C378" s="58">
        <f t="shared" si="119"/>
        <v>0.53300000000000003</v>
      </c>
      <c r="D378" s="42">
        <f t="shared" si="120"/>
        <v>-5498.0139649117327</v>
      </c>
      <c r="E378" s="42">
        <f t="shared" si="110"/>
        <v>8080629.1529188156</v>
      </c>
      <c r="F378" s="43">
        <f t="shared" si="121"/>
        <v>319.56080198685322</v>
      </c>
      <c r="G378" s="43">
        <f t="shared" si="118"/>
        <v>12780.213725274843</v>
      </c>
      <c r="H378" s="44">
        <f t="shared" si="106"/>
        <v>620.94506779177891</v>
      </c>
      <c r="I378" s="44">
        <f t="shared" si="111"/>
        <v>24380.242374346963</v>
      </c>
      <c r="J378" s="45">
        <f t="shared" si="107"/>
        <v>1319.9609614752881</v>
      </c>
      <c r="K378" s="45">
        <f t="shared" si="112"/>
        <v>312403.51102661924</v>
      </c>
      <c r="L378" s="46">
        <f t="shared" si="108"/>
        <v>3184.7486951988012</v>
      </c>
      <c r="M378" s="46">
        <f t="shared" si="113"/>
        <v>557860.73951389408</v>
      </c>
      <c r="N378" s="47">
        <f t="shared" si="109"/>
        <v>870264.25054051331</v>
      </c>
      <c r="O378" s="48">
        <f t="shared" si="104"/>
        <v>8.7997397431685869</v>
      </c>
      <c r="P378" s="48">
        <f t="shared" si="114"/>
        <v>2565.7337044033929</v>
      </c>
      <c r="Q378" s="6">
        <f t="shared" si="115"/>
        <v>8988053.8595589511</v>
      </c>
      <c r="R378" s="49">
        <f t="shared" si="116"/>
        <v>339349.48710536957</v>
      </c>
      <c r="S378" s="51">
        <f t="shared" si="117"/>
        <v>2.7342516706636233</v>
      </c>
    </row>
    <row r="379" spans="1:19" x14ac:dyDescent="0.25">
      <c r="A379" s="56">
        <v>44250</v>
      </c>
      <c r="B379" s="6">
        <f t="shared" si="105"/>
        <v>359</v>
      </c>
      <c r="C379" s="58">
        <f t="shared" si="119"/>
        <v>0.53300000000000003</v>
      </c>
      <c r="D379" s="42">
        <f t="shared" si="120"/>
        <v>-5636.9428815368619</v>
      </c>
      <c r="E379" s="42">
        <f t="shared" si="110"/>
        <v>8074992.2100372789</v>
      </c>
      <c r="F379" s="43">
        <f t="shared" si="121"/>
        <v>325.6852294745886</v>
      </c>
      <c r="G379" s="43">
        <f t="shared" si="118"/>
        <v>13105.898954749431</v>
      </c>
      <c r="H379" s="44">
        <f t="shared" si="106"/>
        <v>636.19796997059507</v>
      </c>
      <c r="I379" s="44">
        <f t="shared" si="111"/>
        <v>25016.440344317558</v>
      </c>
      <c r="J379" s="45">
        <f t="shared" si="107"/>
        <v>1354.4579096859425</v>
      </c>
      <c r="K379" s="45">
        <f t="shared" si="112"/>
        <v>313757.9689363052</v>
      </c>
      <c r="L379" s="46">
        <f t="shared" si="108"/>
        <v>3266.4234560182977</v>
      </c>
      <c r="M379" s="46">
        <f t="shared" si="113"/>
        <v>561127.1629699124</v>
      </c>
      <c r="N379" s="47">
        <f t="shared" si="109"/>
        <v>874885.13190621766</v>
      </c>
      <c r="O379" s="48">
        <f t="shared" si="104"/>
        <v>9.0297193979062822</v>
      </c>
      <c r="P379" s="48">
        <f t="shared" si="114"/>
        <v>2574.7634238012993</v>
      </c>
      <c r="Q379" s="6">
        <f t="shared" si="115"/>
        <v>8987999.6812425628</v>
      </c>
      <c r="R379" s="49">
        <f t="shared" si="116"/>
        <v>341349.17270442407</v>
      </c>
      <c r="S379" s="51">
        <f t="shared" si="117"/>
        <v>2.7323607620563277</v>
      </c>
    </row>
    <row r="380" spans="1:19" x14ac:dyDescent="0.25">
      <c r="A380" s="56">
        <v>44251</v>
      </c>
      <c r="B380" s="6">
        <f t="shared" si="105"/>
        <v>360</v>
      </c>
      <c r="C380" s="58">
        <f t="shared" si="119"/>
        <v>0.53300000000000003</v>
      </c>
      <c r="D380" s="42">
        <f t="shared" si="120"/>
        <v>-5778.8187975881083</v>
      </c>
      <c r="E380" s="42">
        <f t="shared" si="110"/>
        <v>8069213.3912396906</v>
      </c>
      <c r="F380" s="43">
        <f t="shared" si="121"/>
        <v>332.21143977016254</v>
      </c>
      <c r="G380" s="43">
        <f t="shared" si="118"/>
        <v>13438.110394519594</v>
      </c>
      <c r="H380" s="44">
        <f t="shared" si="106"/>
        <v>651.54950175489466</v>
      </c>
      <c r="I380" s="44">
        <f t="shared" si="111"/>
        <v>25667.989846072451</v>
      </c>
      <c r="J380" s="45">
        <f t="shared" si="107"/>
        <v>1389.8022413509755</v>
      </c>
      <c r="K380" s="45">
        <f t="shared" si="112"/>
        <v>315147.77117765619</v>
      </c>
      <c r="L380" s="46">
        <f t="shared" si="108"/>
        <v>3349.6635250580362</v>
      </c>
      <c r="M380" s="46">
        <f t="shared" si="113"/>
        <v>564476.82649497048</v>
      </c>
      <c r="N380" s="47">
        <f t="shared" si="109"/>
        <v>879624.59767262661</v>
      </c>
      <c r="O380" s="48">
        <f t="shared" si="104"/>
        <v>9.2653482756731691</v>
      </c>
      <c r="P380" s="48">
        <f t="shared" si="114"/>
        <v>2584.0287720769725</v>
      </c>
      <c r="Q380" s="6">
        <f t="shared" si="115"/>
        <v>8987944.0891529098</v>
      </c>
      <c r="R380" s="49">
        <f t="shared" si="116"/>
        <v>343399.78979580564</v>
      </c>
      <c r="S380" s="51">
        <f t="shared" si="117"/>
        <v>2.7304222528450781</v>
      </c>
    </row>
    <row r="381" spans="1:19" x14ac:dyDescent="0.25">
      <c r="A381" s="56">
        <v>44252</v>
      </c>
      <c r="B381" s="6">
        <f t="shared" si="105"/>
        <v>361</v>
      </c>
      <c r="C381" s="58">
        <f t="shared" si="119"/>
        <v>0.53300000000000003</v>
      </c>
      <c r="D381" s="42">
        <f t="shared" si="120"/>
        <v>-5923.7010388154686</v>
      </c>
      <c r="E381" s="42">
        <f t="shared" si="110"/>
        <v>8063289.6902008755</v>
      </c>
      <c r="F381" s="43">
        <f t="shared" si="121"/>
        <v>339.03178395018313</v>
      </c>
      <c r="G381" s="43">
        <f t="shared" si="118"/>
        <v>13777.142178469778</v>
      </c>
      <c r="H381" s="44">
        <f t="shared" si="106"/>
        <v>667.05824979450472</v>
      </c>
      <c r="I381" s="44">
        <f t="shared" si="111"/>
        <v>26335.048095866954</v>
      </c>
      <c r="J381" s="45">
        <f t="shared" si="107"/>
        <v>1425.9994358929139</v>
      </c>
      <c r="K381" s="45">
        <f t="shared" si="112"/>
        <v>316573.7706135491</v>
      </c>
      <c r="L381" s="46">
        <f t="shared" si="108"/>
        <v>3434.5715917421503</v>
      </c>
      <c r="M381" s="46">
        <f t="shared" si="113"/>
        <v>567911.39808671258</v>
      </c>
      <c r="N381" s="47">
        <f t="shared" si="109"/>
        <v>884485.16870026174</v>
      </c>
      <c r="O381" s="48">
        <f t="shared" si="104"/>
        <v>9.5066629059527585</v>
      </c>
      <c r="P381" s="48">
        <f t="shared" si="114"/>
        <v>2593.5354349829254</v>
      </c>
      <c r="Q381" s="6">
        <f t="shared" si="115"/>
        <v>8987887.0491754729</v>
      </c>
      <c r="R381" s="49">
        <f t="shared" si="116"/>
        <v>345502.354144399</v>
      </c>
      <c r="S381" s="51">
        <f t="shared" si="117"/>
        <v>2.7284351343153799</v>
      </c>
    </row>
    <row r="382" spans="1:19" x14ac:dyDescent="0.25">
      <c r="A382" s="56">
        <v>44253</v>
      </c>
      <c r="B382" s="6">
        <f t="shared" si="105"/>
        <v>362</v>
      </c>
      <c r="C382" s="58">
        <f t="shared" si="119"/>
        <v>0.53300000000000003</v>
      </c>
      <c r="D382" s="42">
        <f t="shared" si="120"/>
        <v>-6071.6406805008828</v>
      </c>
      <c r="E382" s="42">
        <f t="shared" si="110"/>
        <v>8057218.0495203743</v>
      </c>
      <c r="F382" s="43">
        <f t="shared" si="121"/>
        <v>346.07509983811815</v>
      </c>
      <c r="G382" s="43">
        <f t="shared" si="118"/>
        <v>14123.217278307897</v>
      </c>
      <c r="H382" s="44">
        <f t="shared" si="106"/>
        <v>682.76219190507368</v>
      </c>
      <c r="I382" s="44">
        <f t="shared" si="111"/>
        <v>27017.810287772027</v>
      </c>
      <c r="J382" s="45">
        <f t="shared" si="107"/>
        <v>1463.058227548164</v>
      </c>
      <c r="K382" s="45">
        <f t="shared" si="112"/>
        <v>318036.82884109725</v>
      </c>
      <c r="L382" s="46">
        <f t="shared" si="108"/>
        <v>3521.2228321076004</v>
      </c>
      <c r="M382" s="46">
        <f t="shared" si="113"/>
        <v>571432.62091882015</v>
      </c>
      <c r="N382" s="47">
        <f t="shared" si="109"/>
        <v>889469.44975991733</v>
      </c>
      <c r="O382" s="48">
        <f t="shared" si="104"/>
        <v>9.7537215169877598</v>
      </c>
      <c r="P382" s="48">
        <f t="shared" si="114"/>
        <v>2603.2891564999131</v>
      </c>
      <c r="Q382" s="6">
        <f t="shared" si="115"/>
        <v>8987828.5268463716</v>
      </c>
      <c r="R382" s="49">
        <f t="shared" si="116"/>
        <v>347657.92828536918</v>
      </c>
      <c r="S382" s="51">
        <f t="shared" si="117"/>
        <v>2.7263983804738054</v>
      </c>
    </row>
    <row r="383" spans="1:19" x14ac:dyDescent="0.25">
      <c r="A383" s="56">
        <v>44254</v>
      </c>
      <c r="B383" s="6">
        <f t="shared" si="105"/>
        <v>363</v>
      </c>
      <c r="C383" s="58">
        <f t="shared" si="119"/>
        <v>0.53300000000000003</v>
      </c>
      <c r="D383" s="42">
        <f t="shared" si="120"/>
        <v>-6222.682951926633</v>
      </c>
      <c r="E383" s="42">
        <f t="shared" si="110"/>
        <v>8050995.366568448</v>
      </c>
      <c r="F383" s="43">
        <f t="shared" si="121"/>
        <v>353.29395314932572</v>
      </c>
      <c r="G383" s="43">
        <f t="shared" si="118"/>
        <v>14476.511231457222</v>
      </c>
      <c r="H383" s="44">
        <f t="shared" si="106"/>
        <v>698.68572568021318</v>
      </c>
      <c r="I383" s="44">
        <f t="shared" si="111"/>
        <v>27716.496013452241</v>
      </c>
      <c r="J383" s="45">
        <f t="shared" si="107"/>
        <v>1500.9894604317792</v>
      </c>
      <c r="K383" s="45">
        <f t="shared" si="112"/>
        <v>319537.81830152904</v>
      </c>
      <c r="L383" s="46">
        <f t="shared" si="108"/>
        <v>3609.6742342480443</v>
      </c>
      <c r="M383" s="46">
        <f t="shared" si="113"/>
        <v>575042.29515306815</v>
      </c>
      <c r="N383" s="47">
        <f t="shared" si="109"/>
        <v>894580.11345459719</v>
      </c>
      <c r="O383" s="48">
        <f t="shared" si="104"/>
        <v>10.006596402878527</v>
      </c>
      <c r="P383" s="48">
        <f t="shared" si="114"/>
        <v>2613.2957529027917</v>
      </c>
      <c r="Q383" s="6">
        <f t="shared" si="115"/>
        <v>8987768.4872679543</v>
      </c>
      <c r="R383" s="49">
        <f t="shared" si="116"/>
        <v>349867.61006788409</v>
      </c>
      <c r="S383" s="51">
        <f t="shared" si="117"/>
        <v>2.7243109500472715</v>
      </c>
    </row>
    <row r="384" spans="1:19" x14ac:dyDescent="0.25">
      <c r="A384" s="56">
        <v>44255</v>
      </c>
      <c r="B384" s="6">
        <f t="shared" si="105"/>
        <v>364</v>
      </c>
      <c r="C384" s="58">
        <f t="shared" si="119"/>
        <v>0.53300000000000003</v>
      </c>
      <c r="D384" s="42">
        <f t="shared" si="120"/>
        <v>-6376.8687638869415</v>
      </c>
      <c r="E384" s="42">
        <f t="shared" si="110"/>
        <v>8044618.4978045607</v>
      </c>
      <c r="F384" s="43">
        <f t="shared" si="121"/>
        <v>360.65630406056425</v>
      </c>
      <c r="G384" s="43">
        <f t="shared" si="118"/>
        <v>14837.167535517787</v>
      </c>
      <c r="H384" s="44">
        <f t="shared" si="106"/>
        <v>714.84424958924819</v>
      </c>
      <c r="I384" s="44">
        <f t="shared" si="111"/>
        <v>28431.340263041489</v>
      </c>
      <c r="J384" s="45">
        <f t="shared" si="107"/>
        <v>1539.80533408068</v>
      </c>
      <c r="K384" s="45">
        <f t="shared" si="112"/>
        <v>321077.62363560975</v>
      </c>
      <c r="L384" s="46">
        <f t="shared" si="108"/>
        <v>3699.9706627932228</v>
      </c>
      <c r="M384" s="46">
        <f t="shared" si="113"/>
        <v>578742.26581586141</v>
      </c>
      <c r="N384" s="47">
        <f t="shared" si="109"/>
        <v>899819.88945147116</v>
      </c>
      <c r="O384" s="48">
        <f t="shared" si="104"/>
        <v>10.2653688938712</v>
      </c>
      <c r="P384" s="48">
        <f t="shared" si="114"/>
        <v>2623.561121796663</v>
      </c>
      <c r="Q384" s="6">
        <f t="shared" si="115"/>
        <v>8987706.8950545918</v>
      </c>
      <c r="R384" s="49">
        <f t="shared" si="116"/>
        <v>352132.52502044791</v>
      </c>
      <c r="S384" s="51">
        <f t="shared" si="117"/>
        <v>2.7221717879560878</v>
      </c>
    </row>
    <row r="385" spans="1:19" x14ac:dyDescent="0.25">
      <c r="A385" s="40">
        <v>44256</v>
      </c>
      <c r="B385" s="6">
        <f t="shared" si="105"/>
        <v>365</v>
      </c>
      <c r="C385" s="58">
        <f>$U$21*$D$14</f>
        <v>0.52</v>
      </c>
      <c r="D385" s="42">
        <f t="shared" si="120"/>
        <v>-6534.2356623071501</v>
      </c>
      <c r="E385" s="42">
        <f t="shared" si="110"/>
        <v>8038084.2621422531</v>
      </c>
      <c r="F385" s="43">
        <f t="shared" si="121"/>
        <v>368.14006313092796</v>
      </c>
      <c r="G385" s="43">
        <f t="shared" si="118"/>
        <v>15205.307598648715</v>
      </c>
      <c r="H385" s="44">
        <f t="shared" si="106"/>
        <v>731.2471460404488</v>
      </c>
      <c r="I385" s="44">
        <f t="shared" si="111"/>
        <v>29162.587409081938</v>
      </c>
      <c r="J385" s="45">
        <f t="shared" si="107"/>
        <v>1579.518903502305</v>
      </c>
      <c r="K385" s="45">
        <f t="shared" si="112"/>
        <v>322657.14253911207</v>
      </c>
      <c r="L385" s="46">
        <f t="shared" si="108"/>
        <v>3792.1487934933771</v>
      </c>
      <c r="M385" s="46">
        <f t="shared" si="113"/>
        <v>582534.4146093548</v>
      </c>
      <c r="N385" s="47">
        <f t="shared" si="109"/>
        <v>905191.55714846682</v>
      </c>
      <c r="O385" s="48">
        <f t="shared" si="104"/>
        <v>10.5301260233487</v>
      </c>
      <c r="P385" s="48">
        <f t="shared" si="114"/>
        <v>2634.0912478200116</v>
      </c>
      <c r="Q385" s="6">
        <f t="shared" si="115"/>
        <v>8987643.7142984495</v>
      </c>
      <c r="R385" s="49">
        <f t="shared" si="116"/>
        <v>354453.821196014</v>
      </c>
      <c r="S385" s="51">
        <f t="shared" si="117"/>
        <v>2.6536388550810712</v>
      </c>
    </row>
    <row r="386" spans="1:19" x14ac:dyDescent="0.25">
      <c r="A386" s="40">
        <v>44257</v>
      </c>
      <c r="B386" s="6">
        <f t="shared" si="105"/>
        <v>366</v>
      </c>
      <c r="C386" s="58">
        <f t="shared" ref="C386:C415" si="122">$U$21*$D$14</f>
        <v>0.52</v>
      </c>
      <c r="D386" s="42">
        <f t="shared" si="120"/>
        <v>-6694.818405780944</v>
      </c>
      <c r="E386" s="42">
        <f t="shared" si="110"/>
        <v>8031389.4437364722</v>
      </c>
      <c r="F386" s="43">
        <f t="shared" si="121"/>
        <v>375.72953361524469</v>
      </c>
      <c r="G386" s="43">
        <f t="shared" si="118"/>
        <v>15581.037132263958</v>
      </c>
      <c r="H386" s="44">
        <f t="shared" si="106"/>
        <v>747.89972103683817</v>
      </c>
      <c r="I386" s="44">
        <f t="shared" si="111"/>
        <v>29910.487130118778</v>
      </c>
      <c r="J386" s="45">
        <f t="shared" si="107"/>
        <v>1620.1437449489965</v>
      </c>
      <c r="K386" s="45">
        <f t="shared" si="112"/>
        <v>324277.28628406109</v>
      </c>
      <c r="L386" s="46">
        <f t="shared" si="108"/>
        <v>3886.2396563819052</v>
      </c>
      <c r="M386" s="46">
        <f t="shared" si="113"/>
        <v>586420.6542657367</v>
      </c>
      <c r="N386" s="47">
        <f t="shared" si="109"/>
        <v>910697.94054979784</v>
      </c>
      <c r="O386" s="48">
        <f t="shared" si="104"/>
        <v>10.800958299659976</v>
      </c>
      <c r="P386" s="48">
        <f t="shared" si="114"/>
        <v>2644.8922061196718</v>
      </c>
      <c r="Q386" s="6">
        <f t="shared" si="115"/>
        <v>8987578.9085486531</v>
      </c>
      <c r="R386" s="49">
        <f t="shared" si="116"/>
        <v>356832.66562029952</v>
      </c>
      <c r="S386" s="51">
        <f t="shared" si="117"/>
        <v>2.6514477913104111</v>
      </c>
    </row>
    <row r="387" spans="1:19" x14ac:dyDescent="0.25">
      <c r="A387" s="40">
        <v>44258</v>
      </c>
      <c r="B387" s="6">
        <f t="shared" si="105"/>
        <v>367</v>
      </c>
      <c r="C387" s="58">
        <f t="shared" si="122"/>
        <v>0.52</v>
      </c>
      <c r="D387" s="42">
        <f t="shared" si="120"/>
        <v>-6858.649296138874</v>
      </c>
      <c r="E387" s="42">
        <f t="shared" si="110"/>
        <v>8024530.7944403337</v>
      </c>
      <c r="F387" s="43">
        <f t="shared" si="121"/>
        <v>383.41308532787752</v>
      </c>
      <c r="G387" s="43">
        <f t="shared" si="118"/>
        <v>15964.450217591835</v>
      </c>
      <c r="H387" s="44">
        <f t="shared" si="106"/>
        <v>764.80446253314835</v>
      </c>
      <c r="I387" s="44">
        <f t="shared" si="111"/>
        <v>30675.291592651927</v>
      </c>
      <c r="J387" s="45">
        <f t="shared" si="107"/>
        <v>1661.6937294510433</v>
      </c>
      <c r="K387" s="45">
        <f t="shared" si="112"/>
        <v>325938.98001351213</v>
      </c>
      <c r="L387" s="46">
        <f t="shared" si="108"/>
        <v>3982.2702696487622</v>
      </c>
      <c r="M387" s="46">
        <f t="shared" si="113"/>
        <v>590402.92453538545</v>
      </c>
      <c r="N387" s="47">
        <f t="shared" si="109"/>
        <v>916341.90454889764</v>
      </c>
      <c r="O387" s="48">
        <f t="shared" si="104"/>
        <v>11.077958196340287</v>
      </c>
      <c r="P387" s="48">
        <f t="shared" si="114"/>
        <v>2655.970164316012</v>
      </c>
      <c r="Q387" s="6">
        <f t="shared" si="115"/>
        <v>8987512.4407994766</v>
      </c>
      <c r="R387" s="49">
        <f t="shared" si="116"/>
        <v>359270.24177048006</v>
      </c>
      <c r="S387" s="51">
        <f t="shared" si="117"/>
        <v>2.6492030990370266</v>
      </c>
    </row>
    <row r="388" spans="1:19" x14ac:dyDescent="0.25">
      <c r="A388" s="40">
        <v>44259</v>
      </c>
      <c r="B388" s="6">
        <f t="shared" si="105"/>
        <v>368</v>
      </c>
      <c r="C388" s="58">
        <f t="shared" si="122"/>
        <v>0.52</v>
      </c>
      <c r="D388" s="42">
        <f t="shared" si="120"/>
        <v>-7025.7583463283217</v>
      </c>
      <c r="E388" s="42">
        <f t="shared" si="110"/>
        <v>8017505.0360940052</v>
      </c>
      <c r="F388" s="43">
        <f t="shared" si="121"/>
        <v>391.18163252392242</v>
      </c>
      <c r="G388" s="43">
        <f t="shared" si="118"/>
        <v>16355.631850115758</v>
      </c>
      <c r="H388" s="44">
        <f t="shared" si="106"/>
        <v>781.96185390591563</v>
      </c>
      <c r="I388" s="44">
        <f t="shared" si="111"/>
        <v>31457.253446557843</v>
      </c>
      <c r="J388" s="45">
        <f t="shared" si="107"/>
        <v>1704.1828662584403</v>
      </c>
      <c r="K388" s="45">
        <f t="shared" si="112"/>
        <v>327643.16287977056</v>
      </c>
      <c r="L388" s="46">
        <f t="shared" si="108"/>
        <v>4080.2646789897053</v>
      </c>
      <c r="M388" s="46">
        <f t="shared" si="113"/>
        <v>594483.1892143751</v>
      </c>
      <c r="N388" s="47">
        <f t="shared" si="109"/>
        <v>922126.35209414572</v>
      </c>
      <c r="O388" s="48">
        <f t="shared" si="104"/>
        <v>11.361219108389601</v>
      </c>
      <c r="P388" s="48">
        <f t="shared" si="114"/>
        <v>2667.3313834244013</v>
      </c>
      <c r="Q388" s="6">
        <f t="shared" si="115"/>
        <v>8987444.2734848242</v>
      </c>
      <c r="R388" s="49">
        <f t="shared" si="116"/>
        <v>361767.74770975282</v>
      </c>
      <c r="S388" s="51">
        <f t="shared" si="117"/>
        <v>2.6469037046358506</v>
      </c>
    </row>
    <row r="389" spans="1:19" x14ac:dyDescent="0.25">
      <c r="A389" s="40">
        <v>44260</v>
      </c>
      <c r="B389" s="6">
        <f t="shared" si="105"/>
        <v>369</v>
      </c>
      <c r="C389" s="58">
        <f t="shared" si="122"/>
        <v>0.52</v>
      </c>
      <c r="D389" s="42">
        <f t="shared" si="120"/>
        <v>-7196.1733406304384</v>
      </c>
      <c r="E389" s="42">
        <f t="shared" si="110"/>
        <v>8010308.8627533745</v>
      </c>
      <c r="F389" s="43">
        <f t="shared" si="121"/>
        <v>399.0276366862272</v>
      </c>
      <c r="G389" s="43">
        <f t="shared" si="118"/>
        <v>16754.659486801986</v>
      </c>
      <c r="H389" s="44">
        <f t="shared" si="106"/>
        <v>799.37089688406832</v>
      </c>
      <c r="I389" s="44">
        <f t="shared" si="111"/>
        <v>32256.624343441912</v>
      </c>
      <c r="J389" s="45">
        <f t="shared" si="107"/>
        <v>1747.6251914754357</v>
      </c>
      <c r="K389" s="45">
        <f t="shared" si="112"/>
        <v>329390.788071246</v>
      </c>
      <c r="L389" s="46">
        <f t="shared" si="108"/>
        <v>4180.2446079256897</v>
      </c>
      <c r="M389" s="46">
        <f t="shared" si="113"/>
        <v>598663.43382230075</v>
      </c>
      <c r="N389" s="47">
        <f t="shared" si="109"/>
        <v>928054.22189354675</v>
      </c>
      <c r="O389" s="48">
        <f t="shared" si="104"/>
        <v>11.650834609836238</v>
      </c>
      <c r="P389" s="48">
        <f t="shared" si="114"/>
        <v>2678.9822180342376</v>
      </c>
      <c r="Q389" s="6">
        <f t="shared" si="115"/>
        <v>8987374.3684771657</v>
      </c>
      <c r="R389" s="49">
        <f t="shared" si="116"/>
        <v>364326.39463272213</v>
      </c>
      <c r="S389" s="51">
        <f t="shared" si="117"/>
        <v>2.6445485253420018</v>
      </c>
    </row>
    <row r="390" spans="1:19" x14ac:dyDescent="0.25">
      <c r="A390" s="40">
        <v>44261</v>
      </c>
      <c r="B390" s="6">
        <f t="shared" si="105"/>
        <v>370</v>
      </c>
      <c r="C390" s="58">
        <f t="shared" si="122"/>
        <v>0.52</v>
      </c>
      <c r="D390" s="42">
        <f t="shared" si="120"/>
        <v>-7369.9198231537366</v>
      </c>
      <c r="E390" s="42">
        <f t="shared" si="110"/>
        <v>8002938.9429302206</v>
      </c>
      <c r="F390" s="43">
        <f t="shared" si="121"/>
        <v>406.94445201524923</v>
      </c>
      <c r="G390" s="43">
        <f t="shared" si="118"/>
        <v>17161.603938817236</v>
      </c>
      <c r="H390" s="44">
        <f t="shared" si="106"/>
        <v>817.02944471167416</v>
      </c>
      <c r="I390" s="44">
        <f t="shared" si="111"/>
        <v>33073.653788153584</v>
      </c>
      <c r="J390" s="45">
        <f t="shared" si="107"/>
        <v>1792.034685746773</v>
      </c>
      <c r="K390" s="45">
        <f t="shared" si="112"/>
        <v>331182.82275699277</v>
      </c>
      <c r="L390" s="46">
        <f t="shared" si="108"/>
        <v>4282.22985325017</v>
      </c>
      <c r="M390" s="46">
        <f t="shared" si="113"/>
        <v>602945.66367555095</v>
      </c>
      <c r="N390" s="47">
        <f t="shared" si="109"/>
        <v>934128.48643254372</v>
      </c>
      <c r="O390" s="48">
        <f t="shared" si="104"/>
        <v>11.946897904978485</v>
      </c>
      <c r="P390" s="48">
        <f t="shared" si="114"/>
        <v>2690.929115939216</v>
      </c>
      <c r="Q390" s="6">
        <f t="shared" si="115"/>
        <v>8987302.6870897356</v>
      </c>
      <c r="R390" s="49">
        <f t="shared" si="116"/>
        <v>366947.40566108562</v>
      </c>
      <c r="S390" s="51">
        <f t="shared" si="117"/>
        <v>2.6421364699842367</v>
      </c>
    </row>
    <row r="391" spans="1:19" x14ac:dyDescent="0.25">
      <c r="A391" s="40">
        <v>44262</v>
      </c>
      <c r="B391" s="6">
        <f t="shared" si="105"/>
        <v>371</v>
      </c>
      <c r="C391" s="58">
        <f t="shared" si="122"/>
        <v>0.52</v>
      </c>
      <c r="D391" s="42">
        <f t="shared" si="120"/>
        <v>-7547.0210380962371</v>
      </c>
      <c r="E391" s="42">
        <f t="shared" si="110"/>
        <v>7995391.9218921242</v>
      </c>
      <c r="F391" s="43">
        <f t="shared" si="121"/>
        <v>414.9258946916716</v>
      </c>
      <c r="G391" s="43">
        <f t="shared" si="118"/>
        <v>17576.529833508906</v>
      </c>
      <c r="H391" s="44">
        <f t="shared" si="106"/>
        <v>834.93441133966189</v>
      </c>
      <c r="I391" s="44">
        <f t="shared" si="111"/>
        <v>33908.588199493242</v>
      </c>
      <c r="J391" s="45">
        <f t="shared" si="107"/>
        <v>1837.4252104529769</v>
      </c>
      <c r="K391" s="45">
        <f t="shared" si="112"/>
        <v>333020.24796744576</v>
      </c>
      <c r="L391" s="46">
        <f t="shared" si="108"/>
        <v>4386.2385131938072</v>
      </c>
      <c r="M391" s="46">
        <f t="shared" si="113"/>
        <v>607331.90218874475</v>
      </c>
      <c r="N391" s="47">
        <f t="shared" si="109"/>
        <v>940352.1501561905</v>
      </c>
      <c r="O391" s="48">
        <f t="shared" si="104"/>
        <v>12.249501403019845</v>
      </c>
      <c r="P391" s="48">
        <f t="shared" si="114"/>
        <v>2703.1786173422356</v>
      </c>
      <c r="Q391" s="6">
        <f t="shared" si="115"/>
        <v>8987229.190081317</v>
      </c>
      <c r="R391" s="49">
        <f t="shared" si="116"/>
        <v>369632.01478428126</v>
      </c>
      <c r="S391" s="51">
        <f t="shared" si="117"/>
        <v>2.6396664397372414</v>
      </c>
    </row>
    <row r="392" spans="1:19" x14ac:dyDescent="0.25">
      <c r="A392" s="40">
        <v>44263</v>
      </c>
      <c r="B392" s="6">
        <f t="shared" si="105"/>
        <v>372</v>
      </c>
      <c r="C392" s="58">
        <f t="shared" si="122"/>
        <v>0.52</v>
      </c>
      <c r="D392" s="42">
        <f t="shared" si="120"/>
        <v>-7539.0222801494483</v>
      </c>
      <c r="E392" s="42">
        <f t="shared" si="110"/>
        <v>7987852.8996119751</v>
      </c>
      <c r="F392" s="43">
        <f t="shared" si="121"/>
        <v>234.49040128860361</v>
      </c>
      <c r="G392" s="43">
        <f t="shared" si="118"/>
        <v>17811.02023479751</v>
      </c>
      <c r="H392" s="44">
        <f t="shared" si="106"/>
        <v>853.08189961292646</v>
      </c>
      <c r="I392" s="44">
        <f t="shared" si="111"/>
        <v>34761.670099106166</v>
      </c>
      <c r="J392" s="45">
        <f t="shared" si="107"/>
        <v>1883.8104555274024</v>
      </c>
      <c r="K392" s="45">
        <f t="shared" si="112"/>
        <v>334904.05842297315</v>
      </c>
      <c r="L392" s="46">
        <f t="shared" si="108"/>
        <v>4492.2871054994193</v>
      </c>
      <c r="M392" s="46">
        <f t="shared" si="113"/>
        <v>611824.18929424416</v>
      </c>
      <c r="N392" s="47">
        <f t="shared" si="109"/>
        <v>946728.24771721731</v>
      </c>
      <c r="O392" s="48">
        <f t="shared" si="104"/>
        <v>12.558736370182682</v>
      </c>
      <c r="P392" s="48">
        <f t="shared" si="114"/>
        <v>2715.7373537124181</v>
      </c>
      <c r="Q392" s="6">
        <f t="shared" si="115"/>
        <v>8987153.8376630954</v>
      </c>
      <c r="R392" s="49">
        <f t="shared" si="116"/>
        <v>372381.46587579174</v>
      </c>
      <c r="S392" s="51">
        <f t="shared" si="117"/>
        <v>2.6371995543429541</v>
      </c>
    </row>
    <row r="393" spans="1:19" x14ac:dyDescent="0.25">
      <c r="A393" s="40">
        <v>44264</v>
      </c>
      <c r="B393" s="6">
        <f t="shared" si="105"/>
        <v>373</v>
      </c>
      <c r="C393" s="58">
        <f t="shared" si="122"/>
        <v>0.52</v>
      </c>
      <c r="D393" s="42">
        <f t="shared" si="120"/>
        <v>-7691.0178184404867</v>
      </c>
      <c r="E393" s="42">
        <f t="shared" si="110"/>
        <v>7980161.8817935344</v>
      </c>
      <c r="F393" s="43">
        <f t="shared" si="121"/>
        <v>289.03538319996369</v>
      </c>
      <c r="G393" s="43">
        <f t="shared" si="118"/>
        <v>18100.055617997474</v>
      </c>
      <c r="H393" s="44">
        <f t="shared" si="106"/>
        <v>841.31118739702333</v>
      </c>
      <c r="I393" s="44">
        <f t="shared" si="111"/>
        <v>35602.981286503193</v>
      </c>
      <c r="J393" s="45">
        <f t="shared" si="107"/>
        <v>1931.2038943947871</v>
      </c>
      <c r="K393" s="45">
        <f t="shared" si="112"/>
        <v>336835.26231736795</v>
      </c>
      <c r="L393" s="46">
        <f t="shared" si="108"/>
        <v>4552.2191976729218</v>
      </c>
      <c r="M393" s="46">
        <f t="shared" si="113"/>
        <v>616376.40849191707</v>
      </c>
      <c r="N393" s="47">
        <f t="shared" si="109"/>
        <v>953211.67080928502</v>
      </c>
      <c r="O393" s="48">
        <f t="shared" si="104"/>
        <v>12.874692629298579</v>
      </c>
      <c r="P393" s="48">
        <f t="shared" si="114"/>
        <v>2728.6120463417165</v>
      </c>
      <c r="Q393" s="6">
        <f t="shared" si="115"/>
        <v>8987076.5895073209</v>
      </c>
      <c r="R393" s="49">
        <f t="shared" si="116"/>
        <v>375166.85565021285</v>
      </c>
      <c r="S393" s="51">
        <f t="shared" si="117"/>
        <v>2.6346830014058313</v>
      </c>
    </row>
    <row r="394" spans="1:19" x14ac:dyDescent="0.25">
      <c r="A394" s="40">
        <v>44265</v>
      </c>
      <c r="B394" s="6">
        <f t="shared" si="105"/>
        <v>374</v>
      </c>
      <c r="C394" s="58">
        <f t="shared" si="122"/>
        <v>0.52</v>
      </c>
      <c r="D394" s="42">
        <f t="shared" si="120"/>
        <v>-7848.8152055616783</v>
      </c>
      <c r="E394" s="42">
        <f t="shared" si="110"/>
        <v>7972313.0665879725</v>
      </c>
      <c r="F394" s="43">
        <f t="shared" si="121"/>
        <v>326.71416951078027</v>
      </c>
      <c r="G394" s="43">
        <f t="shared" si="118"/>
        <v>18426.769787508252</v>
      </c>
      <c r="H394" s="44">
        <f t="shared" si="106"/>
        <v>838.94775788163406</v>
      </c>
      <c r="I394" s="44">
        <f t="shared" si="111"/>
        <v>36441.929044384829</v>
      </c>
      <c r="J394" s="45">
        <f t="shared" si="107"/>
        <v>1977.9434048057328</v>
      </c>
      <c r="K394" s="45">
        <f t="shared" si="112"/>
        <v>338813.20572217368</v>
      </c>
      <c r="L394" s="46">
        <f t="shared" si="108"/>
        <v>4626.0921371713021</v>
      </c>
      <c r="M394" s="46">
        <f t="shared" si="113"/>
        <v>621002.50062908838</v>
      </c>
      <c r="N394" s="47">
        <f t="shared" si="109"/>
        <v>959815.70635126205</v>
      </c>
      <c r="O394" s="48">
        <f t="shared" si="104"/>
        <v>13.186289365371552</v>
      </c>
      <c r="P394" s="48">
        <f t="shared" si="114"/>
        <v>2741.798335707088</v>
      </c>
      <c r="Q394" s="6">
        <f t="shared" si="115"/>
        <v>8986997.4717711266</v>
      </c>
      <c r="R394" s="49">
        <f t="shared" si="116"/>
        <v>377996.93310226564</v>
      </c>
      <c r="S394" s="51">
        <f t="shared" si="117"/>
        <v>2.6321148548707334</v>
      </c>
    </row>
    <row r="395" spans="1:19" x14ac:dyDescent="0.25">
      <c r="A395" s="40">
        <v>44266</v>
      </c>
      <c r="B395" s="6">
        <f t="shared" si="105"/>
        <v>375</v>
      </c>
      <c r="C395" s="58">
        <f t="shared" si="122"/>
        <v>0.52</v>
      </c>
      <c r="D395" s="42">
        <f t="shared" si="120"/>
        <v>-8011.2920316143864</v>
      </c>
      <c r="E395" s="42">
        <f t="shared" si="110"/>
        <v>7964301.7745563583</v>
      </c>
      <c r="F395" s="43">
        <f t="shared" si="121"/>
        <v>353.41367836420341</v>
      </c>
      <c r="G395" s="43">
        <f t="shared" si="118"/>
        <v>18780.183465872455</v>
      </c>
      <c r="H395" s="44">
        <f t="shared" si="106"/>
        <v>842.74948788130814</v>
      </c>
      <c r="I395" s="44">
        <f t="shared" si="111"/>
        <v>37284.678532266138</v>
      </c>
      <c r="J395" s="45">
        <f t="shared" si="107"/>
        <v>2024.5516135769349</v>
      </c>
      <c r="K395" s="45">
        <f t="shared" si="112"/>
        <v>340837.75733575062</v>
      </c>
      <c r="L395" s="46">
        <f t="shared" si="108"/>
        <v>4709.5951872488622</v>
      </c>
      <c r="M395" s="46">
        <f t="shared" si="113"/>
        <v>625712.09581633727</v>
      </c>
      <c r="N395" s="47">
        <f t="shared" si="109"/>
        <v>966549.85315208789</v>
      </c>
      <c r="O395" s="48">
        <f t="shared" si="104"/>
        <v>13.497010757179567</v>
      </c>
      <c r="P395" s="48">
        <f t="shared" si="114"/>
        <v>2755.2953464642674</v>
      </c>
      <c r="Q395" s="6">
        <f t="shared" si="115"/>
        <v>8986916.4897065852</v>
      </c>
      <c r="R395" s="49">
        <f t="shared" si="116"/>
        <v>380877.731214481</v>
      </c>
      <c r="S395" s="51">
        <f t="shared" si="117"/>
        <v>2.6294935652721518</v>
      </c>
    </row>
    <row r="396" spans="1:19" x14ac:dyDescent="0.25">
      <c r="A396" s="40">
        <v>44267</v>
      </c>
      <c r="B396" s="6">
        <f t="shared" si="105"/>
        <v>376</v>
      </c>
      <c r="C396" s="58">
        <f t="shared" si="122"/>
        <v>0.52</v>
      </c>
      <c r="D396" s="42">
        <f t="shared" si="120"/>
        <v>-8177.7159603636492</v>
      </c>
      <c r="E396" s="42">
        <f t="shared" si="110"/>
        <v>7956124.0585959945</v>
      </c>
      <c r="F396" s="43">
        <f t="shared" si="121"/>
        <v>372.96439013094096</v>
      </c>
      <c r="G396" s="43">
        <f t="shared" si="118"/>
        <v>19153.147856003394</v>
      </c>
      <c r="H396" s="44">
        <f t="shared" si="106"/>
        <v>850.60348378643812</v>
      </c>
      <c r="I396" s="44">
        <f t="shared" si="111"/>
        <v>38135.282016052573</v>
      </c>
      <c r="J396" s="45">
        <f t="shared" si="107"/>
        <v>2071.3710295703409</v>
      </c>
      <c r="K396" s="45">
        <f t="shared" si="112"/>
        <v>342909.12836532097</v>
      </c>
      <c r="L396" s="46">
        <f t="shared" si="108"/>
        <v>4799.9222156931155</v>
      </c>
      <c r="M396" s="46">
        <f t="shared" si="113"/>
        <v>630512.01803203044</v>
      </c>
      <c r="N396" s="47">
        <f t="shared" si="109"/>
        <v>973421.1463973514</v>
      </c>
      <c r="O396" s="48">
        <f t="shared" si="104"/>
        <v>13.809140197135607</v>
      </c>
      <c r="P396" s="48">
        <f t="shared" si="114"/>
        <v>2769.1044866614029</v>
      </c>
      <c r="Q396" s="6">
        <f t="shared" si="115"/>
        <v>8986833.6348654032</v>
      </c>
      <c r="R396" s="49">
        <f t="shared" si="116"/>
        <v>383813.51486803492</v>
      </c>
      <c r="S396" s="51">
        <f t="shared" si="117"/>
        <v>2.6268178288241906</v>
      </c>
    </row>
    <row r="397" spans="1:19" x14ac:dyDescent="0.25">
      <c r="A397" s="40">
        <v>44268</v>
      </c>
      <c r="B397" s="6">
        <f t="shared" si="105"/>
        <v>377</v>
      </c>
      <c r="C397" s="58">
        <f t="shared" si="122"/>
        <v>0.52</v>
      </c>
      <c r="D397" s="42">
        <f t="shared" si="120"/>
        <v>-8347.6075449358559</v>
      </c>
      <c r="E397" s="42">
        <f t="shared" si="110"/>
        <v>7947776.4510510582</v>
      </c>
      <c r="F397" s="43">
        <f t="shared" si="121"/>
        <v>387.85778659678363</v>
      </c>
      <c r="G397" s="43">
        <f t="shared" si="118"/>
        <v>19541.005642600176</v>
      </c>
      <c r="H397" s="44">
        <f t="shared" si="106"/>
        <v>861.1318071441724</v>
      </c>
      <c r="I397" s="44">
        <f t="shared" si="111"/>
        <v>38996.413823196744</v>
      </c>
      <c r="J397" s="45">
        <f t="shared" si="107"/>
        <v>2118.6267786695876</v>
      </c>
      <c r="K397" s="45">
        <f t="shared" si="112"/>
        <v>345027.75514399057</v>
      </c>
      <c r="L397" s="46">
        <f t="shared" si="108"/>
        <v>4895.2461013785296</v>
      </c>
      <c r="M397" s="46">
        <f t="shared" si="113"/>
        <v>635407.26413340901</v>
      </c>
      <c r="N397" s="47">
        <f t="shared" si="109"/>
        <v>980435.01927739964</v>
      </c>
      <c r="O397" s="48">
        <f t="shared" si="104"/>
        <v>14.124178524463915</v>
      </c>
      <c r="P397" s="48">
        <f t="shared" si="114"/>
        <v>2783.2286651858667</v>
      </c>
      <c r="Q397" s="6">
        <f t="shared" si="115"/>
        <v>8986748.8897942547</v>
      </c>
      <c r="R397" s="49">
        <f t="shared" si="116"/>
        <v>386807.39763237315</v>
      </c>
      <c r="S397" s="51">
        <f t="shared" si="117"/>
        <v>2.6240865025419118</v>
      </c>
    </row>
    <row r="398" spans="1:19" x14ac:dyDescent="0.25">
      <c r="A398" s="40">
        <v>44269</v>
      </c>
      <c r="B398" s="6">
        <f t="shared" si="105"/>
        <v>378</v>
      </c>
      <c r="C398" s="58">
        <f t="shared" si="122"/>
        <v>0.52</v>
      </c>
      <c r="D398" s="42">
        <f t="shared" si="120"/>
        <v>-8520.6509243921173</v>
      </c>
      <c r="E398" s="42">
        <f t="shared" si="110"/>
        <v>7939255.8001266662</v>
      </c>
      <c r="F398" s="43">
        <f t="shared" si="121"/>
        <v>399.71351448035603</v>
      </c>
      <c r="G398" s="43">
        <f t="shared" si="118"/>
        <v>19940.71915708053</v>
      </c>
      <c r="H398" s="44">
        <f t="shared" si="106"/>
        <v>873.43477080910498</v>
      </c>
      <c r="I398" s="44">
        <f t="shared" si="111"/>
        <v>39869.848594005853</v>
      </c>
      <c r="J398" s="45">
        <f t="shared" si="107"/>
        <v>2166.4674346220413</v>
      </c>
      <c r="K398" s="45">
        <f t="shared" si="112"/>
        <v>347194.22257861262</v>
      </c>
      <c r="L398" s="46">
        <f t="shared" si="108"/>
        <v>4994.3765070957334</v>
      </c>
      <c r="M398" s="46">
        <f t="shared" si="113"/>
        <v>640401.64064050477</v>
      </c>
      <c r="N398" s="47">
        <f t="shared" si="109"/>
        <v>987595.8632191174</v>
      </c>
      <c r="O398" s="48">
        <f t="shared" si="104"/>
        <v>14.443116230813608</v>
      </c>
      <c r="P398" s="48">
        <f t="shared" si="114"/>
        <v>2797.6717814166805</v>
      </c>
      <c r="Q398" s="6">
        <f t="shared" si="115"/>
        <v>8986662.2310968693</v>
      </c>
      <c r="R398" s="49">
        <f t="shared" si="116"/>
        <v>389861.74295403517</v>
      </c>
      <c r="S398" s="51">
        <f t="shared" si="117"/>
        <v>2.621298549327653</v>
      </c>
    </row>
    <row r="399" spans="1:19" x14ac:dyDescent="0.25">
      <c r="A399" s="40">
        <v>44270</v>
      </c>
      <c r="B399" s="6">
        <f t="shared" si="105"/>
        <v>379</v>
      </c>
      <c r="C399" s="58">
        <f t="shared" si="122"/>
        <v>0.52</v>
      </c>
      <c r="D399" s="42">
        <f t="shared" si="120"/>
        <v>-8696.6356799744663</v>
      </c>
      <c r="E399" s="42">
        <f t="shared" si="110"/>
        <v>7930559.164446692</v>
      </c>
      <c r="F399" s="43">
        <f t="shared" si="121"/>
        <v>409.58356274619473</v>
      </c>
      <c r="G399" s="43">
        <f t="shared" si="118"/>
        <v>20350.302719826723</v>
      </c>
      <c r="H399" s="44">
        <f t="shared" si="106"/>
        <v>886.92381303476895</v>
      </c>
      <c r="I399" s="44">
        <f t="shared" si="111"/>
        <v>40756.772407040618</v>
      </c>
      <c r="J399" s="45">
        <f t="shared" si="107"/>
        <v>2214.9915885558808</v>
      </c>
      <c r="K399" s="45">
        <f t="shared" si="112"/>
        <v>349409.21416716848</v>
      </c>
      <c r="L399" s="46">
        <f t="shared" si="108"/>
        <v>5096.5370520953875</v>
      </c>
      <c r="M399" s="46">
        <f t="shared" si="113"/>
        <v>645498.17769260018</v>
      </c>
      <c r="N399" s="47">
        <f t="shared" si="109"/>
        <v>994907.39185976866</v>
      </c>
      <c r="O399" s="48">
        <f t="shared" si="104"/>
        <v>14.766610590372537</v>
      </c>
      <c r="P399" s="48">
        <f t="shared" si="114"/>
        <v>2812.4383920070532</v>
      </c>
      <c r="Q399" s="6">
        <f t="shared" si="115"/>
        <v>8986573.6314333286</v>
      </c>
      <c r="R399" s="49">
        <f t="shared" si="116"/>
        <v>392978.42496621615</v>
      </c>
      <c r="S399" s="51">
        <f t="shared" si="117"/>
        <v>2.6184530025666706</v>
      </c>
    </row>
    <row r="400" spans="1:19" x14ac:dyDescent="0.25">
      <c r="A400" s="40">
        <v>44271</v>
      </c>
      <c r="B400" s="6">
        <f t="shared" si="105"/>
        <v>380</v>
      </c>
      <c r="C400" s="58">
        <f>$U$22*$D$14</f>
        <v>0.39</v>
      </c>
      <c r="D400" s="42">
        <f t="shared" si="120"/>
        <v>-8875.4189682785636</v>
      </c>
      <c r="E400" s="42">
        <f t="shared" si="110"/>
        <v>7921683.7454784131</v>
      </c>
      <c r="F400" s="43">
        <f t="shared" si="121"/>
        <v>418.15030549343282</v>
      </c>
      <c r="G400" s="43">
        <f t="shared" si="118"/>
        <v>20768.453025320156</v>
      </c>
      <c r="H400" s="44">
        <f t="shared" si="106"/>
        <v>901.21269609881801</v>
      </c>
      <c r="I400" s="44">
        <f t="shared" si="111"/>
        <v>41657.985103139436</v>
      </c>
      <c r="J400" s="45">
        <f t="shared" si="107"/>
        <v>2264.2651337244788</v>
      </c>
      <c r="K400" s="45">
        <f t="shared" si="112"/>
        <v>351673.47930089297</v>
      </c>
      <c r="L400" s="46">
        <f t="shared" si="108"/>
        <v>5201.2202276128555</v>
      </c>
      <c r="M400" s="46">
        <f t="shared" si="113"/>
        <v>650699.39792021306</v>
      </c>
      <c r="N400" s="47">
        <f t="shared" si="109"/>
        <v>1002372.8772211061</v>
      </c>
      <c r="O400" s="48">
        <f t="shared" si="104"/>
        <v>15.095100891496525</v>
      </c>
      <c r="P400" s="48">
        <f t="shared" si="114"/>
        <v>2827.5334928985499</v>
      </c>
      <c r="Q400" s="6">
        <f t="shared" si="115"/>
        <v>8986483.0608279798</v>
      </c>
      <c r="R400" s="49">
        <f t="shared" si="116"/>
        <v>396158.99789693096</v>
      </c>
      <c r="S400" s="51">
        <f t="shared" si="117"/>
        <v>1.9616617075711393</v>
      </c>
    </row>
    <row r="401" spans="1:19" x14ac:dyDescent="0.25">
      <c r="A401" s="40">
        <v>44272</v>
      </c>
      <c r="B401" s="6">
        <f t="shared" si="105"/>
        <v>381</v>
      </c>
      <c r="C401" s="58">
        <f t="shared" ref="C401:C415" si="123">$U$22*$D$14</f>
        <v>0.39</v>
      </c>
      <c r="D401" s="42">
        <f t="shared" si="120"/>
        <v>-9056.9008488004802</v>
      </c>
      <c r="E401" s="42">
        <f t="shared" si="110"/>
        <v>7912626.8446296128</v>
      </c>
      <c r="F401" s="43">
        <f t="shared" si="121"/>
        <v>425.85543568041612</v>
      </c>
      <c r="G401" s="43">
        <f t="shared" si="118"/>
        <v>21194.308461000572</v>
      </c>
      <c r="H401" s="44">
        <f t="shared" si="106"/>
        <v>916.04667809205785</v>
      </c>
      <c r="I401" s="44">
        <f t="shared" si="111"/>
        <v>42574.03178123149</v>
      </c>
      <c r="J401" s="45">
        <f t="shared" si="107"/>
        <v>2314.3325057299685</v>
      </c>
      <c r="K401" s="45">
        <f t="shared" si="112"/>
        <v>353987.81180662295</v>
      </c>
      <c r="L401" s="46">
        <f t="shared" si="108"/>
        <v>5308.09292906884</v>
      </c>
      <c r="M401" s="46">
        <f t="shared" si="113"/>
        <v>656007.49084928189</v>
      </c>
      <c r="N401" s="47">
        <f t="shared" si="109"/>
        <v>1009995.3026559048</v>
      </c>
      <c r="O401" s="48">
        <f t="shared" si="104"/>
        <v>15.428883371533123</v>
      </c>
      <c r="P401" s="48">
        <f t="shared" si="114"/>
        <v>2842.962376270083</v>
      </c>
      <c r="Q401" s="6">
        <f t="shared" si="115"/>
        <v>8986390.4875277486</v>
      </c>
      <c r="R401" s="49">
        <f t="shared" si="116"/>
        <v>399404.80596412451</v>
      </c>
      <c r="S401" s="51">
        <f t="shared" si="117"/>
        <v>1.9594391148333337</v>
      </c>
    </row>
    <row r="402" spans="1:19" x14ac:dyDescent="0.25">
      <c r="A402" s="40">
        <v>44273</v>
      </c>
      <c r="B402" s="6">
        <f t="shared" si="105"/>
        <v>382</v>
      </c>
      <c r="C402" s="58">
        <f t="shared" si="123"/>
        <v>0.39</v>
      </c>
      <c r="D402" s="42">
        <f t="shared" si="120"/>
        <v>-9241.0081967615679</v>
      </c>
      <c r="E402" s="42">
        <f t="shared" si="110"/>
        <v>7903385.8364328509</v>
      </c>
      <c r="F402" s="43">
        <f t="shared" si="121"/>
        <v>432.98390128081155</v>
      </c>
      <c r="G402" s="43">
        <f t="shared" si="118"/>
        <v>21627.292362281383</v>
      </c>
      <c r="H402" s="44">
        <f t="shared" si="106"/>
        <v>931.25640640004985</v>
      </c>
      <c r="I402" s="44">
        <f t="shared" si="111"/>
        <v>43505.288187631537</v>
      </c>
      <c r="J402" s="45">
        <f t="shared" si="107"/>
        <v>2365.2239878461937</v>
      </c>
      <c r="K402" s="45">
        <f t="shared" si="112"/>
        <v>356353.03579446912</v>
      </c>
      <c r="L402" s="46">
        <f t="shared" si="108"/>
        <v>5416.9349417206658</v>
      </c>
      <c r="M402" s="46">
        <f t="shared" si="113"/>
        <v>661424.42579100258</v>
      </c>
      <c r="N402" s="47">
        <f t="shared" si="109"/>
        <v>1017777.4615854716</v>
      </c>
      <c r="O402" s="48">
        <f t="shared" ref="O402:O465" si="124">$D$13*$D$12*I401</f>
        <v>15.768159918974625</v>
      </c>
      <c r="P402" s="48">
        <f t="shared" si="114"/>
        <v>2858.7305361890576</v>
      </c>
      <c r="Q402" s="6">
        <f t="shared" si="115"/>
        <v>8986295.8785682358</v>
      </c>
      <c r="R402" s="49">
        <f t="shared" si="116"/>
        <v>402717.05451828969</v>
      </c>
      <c r="S402" s="51">
        <f t="shared" si="117"/>
        <v>1.9571713278652569</v>
      </c>
    </row>
    <row r="403" spans="1:19" x14ac:dyDescent="0.25">
      <c r="A403" s="40">
        <v>44274</v>
      </c>
      <c r="B403" s="6">
        <f t="shared" si="105"/>
        <v>383</v>
      </c>
      <c r="C403" s="58">
        <f t="shared" si="123"/>
        <v>0.39</v>
      </c>
      <c r="D403" s="42">
        <f t="shared" si="120"/>
        <v>-9427.6842019727392</v>
      </c>
      <c r="E403" s="42">
        <f t="shared" si="110"/>
        <v>7893958.1522308784</v>
      </c>
      <c r="F403" s="43">
        <f t="shared" si="121"/>
        <v>439.71854492073544</v>
      </c>
      <c r="G403" s="43">
        <f t="shared" si="118"/>
        <v>22067.010907202119</v>
      </c>
      <c r="H403" s="44">
        <f t="shared" si="106"/>
        <v>946.72790490186617</v>
      </c>
      <c r="I403" s="44">
        <f t="shared" si="111"/>
        <v>44452.016092533406</v>
      </c>
      <c r="J403" s="45">
        <f t="shared" si="107"/>
        <v>2416.9604548684188</v>
      </c>
      <c r="K403" s="45">
        <f t="shared" si="112"/>
        <v>358769.99624933756</v>
      </c>
      <c r="L403" s="46">
        <f t="shared" si="108"/>
        <v>5527.5988790869815</v>
      </c>
      <c r="M403" s="46">
        <f t="shared" si="113"/>
        <v>666952.0246700896</v>
      </c>
      <c r="N403" s="47">
        <f t="shared" si="109"/>
        <v>1025722.0209194272</v>
      </c>
      <c r="O403" s="48">
        <f t="shared" si="124"/>
        <v>16.113069699122789</v>
      </c>
      <c r="P403" s="48">
        <f t="shared" si="114"/>
        <v>2874.8436058881803</v>
      </c>
      <c r="Q403" s="6">
        <f t="shared" si="115"/>
        <v>8986199.2001500409</v>
      </c>
      <c r="R403" s="49">
        <f t="shared" si="116"/>
        <v>406096.85594775918</v>
      </c>
      <c r="S403" s="51">
        <f t="shared" si="117"/>
        <v>1.9548577149494033</v>
      </c>
    </row>
    <row r="404" spans="1:19" x14ac:dyDescent="0.25">
      <c r="A404" s="40">
        <v>44275</v>
      </c>
      <c r="B404" s="6">
        <f t="shared" si="105"/>
        <v>384</v>
      </c>
      <c r="C404" s="58">
        <f t="shared" si="123"/>
        <v>0.39</v>
      </c>
      <c r="D404" s="42">
        <f t="shared" si="120"/>
        <v>-9616.8815022332601</v>
      </c>
      <c r="E404" s="42">
        <f t="shared" si="110"/>
        <v>7884341.2707286449</v>
      </c>
      <c r="F404" s="43">
        <f t="shared" si="121"/>
        <v>446.1756706687429</v>
      </c>
      <c r="G404" s="43">
        <f t="shared" si="118"/>
        <v>22513.18657787086</v>
      </c>
      <c r="H404" s="44">
        <f t="shared" si="106"/>
        <v>962.38303758374195</v>
      </c>
      <c r="I404" s="44">
        <f t="shared" si="111"/>
        <v>45414.399130117148</v>
      </c>
      <c r="J404" s="45">
        <f t="shared" si="107"/>
        <v>2469.5564495851891</v>
      </c>
      <c r="K404" s="45">
        <f t="shared" si="112"/>
        <v>361239.55269892275</v>
      </c>
      <c r="L404" s="46">
        <f t="shared" si="108"/>
        <v>5639.984086412177</v>
      </c>
      <c r="M404" s="46">
        <f t="shared" si="113"/>
        <v>672592.00875650172</v>
      </c>
      <c r="N404" s="47">
        <f t="shared" si="109"/>
        <v>1033831.5614554244</v>
      </c>
      <c r="O404" s="48">
        <f t="shared" si="124"/>
        <v>16.463709663901259</v>
      </c>
      <c r="P404" s="48">
        <f t="shared" si="114"/>
        <v>2891.3073155520815</v>
      </c>
      <c r="Q404" s="6">
        <f t="shared" si="115"/>
        <v>8986100.4178920574</v>
      </c>
      <c r="R404" s="49">
        <f t="shared" si="116"/>
        <v>409545.25914459198</v>
      </c>
      <c r="S404" s="51">
        <f t="shared" si="117"/>
        <v>1.9524976560988661</v>
      </c>
    </row>
    <row r="405" spans="1:19" x14ac:dyDescent="0.25">
      <c r="A405" s="40">
        <v>44276</v>
      </c>
      <c r="B405" s="6">
        <f t="shared" ref="B405:B468" si="125">B404+$D$13</f>
        <v>385</v>
      </c>
      <c r="C405" s="58">
        <f t="shared" si="123"/>
        <v>0.39</v>
      </c>
      <c r="D405" s="42">
        <f t="shared" si="120"/>
        <v>-9808.5576816146604</v>
      </c>
      <c r="E405" s="42">
        <f t="shared" si="110"/>
        <v>7874532.7130470304</v>
      </c>
      <c r="F405" s="43">
        <f t="shared" si="121"/>
        <v>452.42819470729046</v>
      </c>
      <c r="G405" s="43">
        <f t="shared" si="118"/>
        <v>22965.614772578148</v>
      </c>
      <c r="H405" s="44">
        <f t="shared" ref="H405:H468" si="126">$D$13*(G404/$D$8-(1/$D$9+$D$11)*I404)</f>
        <v>978.16679160812464</v>
      </c>
      <c r="I405" s="44">
        <f t="shared" si="111"/>
        <v>46392.565921725276</v>
      </c>
      <c r="J405" s="45">
        <f t="shared" ref="J405:J468" si="127">$D$13*I404/$D$9</f>
        <v>2523.0221738953969</v>
      </c>
      <c r="K405" s="45">
        <f t="shared" si="112"/>
        <v>363762.57487281814</v>
      </c>
      <c r="L405" s="46">
        <f t="shared" ref="L405:L468" si="128">$D$13*$D$10/(1-$D$10)*G404/$D$8</f>
        <v>5754.0196344480328</v>
      </c>
      <c r="M405" s="46">
        <f t="shared" si="113"/>
        <v>678346.02839094971</v>
      </c>
      <c r="N405" s="47">
        <f t="shared" ref="N405:N468" si="129">K405+M405</f>
        <v>1042108.6032637679</v>
      </c>
      <c r="O405" s="48">
        <f t="shared" si="124"/>
        <v>16.820147825969315</v>
      </c>
      <c r="P405" s="48">
        <f t="shared" si="114"/>
        <v>2908.1274633780508</v>
      </c>
      <c r="Q405" s="6">
        <f t="shared" si="115"/>
        <v>8985999.4970051013</v>
      </c>
      <c r="R405" s="49">
        <f t="shared" si="116"/>
        <v>413063.2682579215</v>
      </c>
      <c r="S405" s="51">
        <f t="shared" si="117"/>
        <v>1.9500905417914169</v>
      </c>
    </row>
    <row r="406" spans="1:19" x14ac:dyDescent="0.25">
      <c r="A406" s="40">
        <v>44277</v>
      </c>
      <c r="B406" s="6">
        <f t="shared" si="125"/>
        <v>386</v>
      </c>
      <c r="C406" s="58">
        <f t="shared" si="123"/>
        <v>0.39</v>
      </c>
      <c r="D406" s="42">
        <f t="shared" si="120"/>
        <v>-10002.672307701367</v>
      </c>
      <c r="E406" s="42">
        <f t="shared" ref="E406:E469" si="130">E405+D406</f>
        <v>7864530.0407393286</v>
      </c>
      <c r="F406" s="43">
        <f t="shared" si="121"/>
        <v>458.52071390265519</v>
      </c>
      <c r="G406" s="43">
        <f t="shared" si="118"/>
        <v>23424.135486480802</v>
      </c>
      <c r="H406" s="44">
        <f t="shared" si="126"/>
        <v>994.03899924615462</v>
      </c>
      <c r="I406" s="44">
        <f t="shared" ref="I406:I469" si="131">I405+H406</f>
        <v>47386.604920971433</v>
      </c>
      <c r="J406" s="45">
        <f t="shared" si="127"/>
        <v>2577.3647734291822</v>
      </c>
      <c r="K406" s="45">
        <f t="shared" ref="K406:K469" si="132">K405+J406</f>
        <v>366339.93964624731</v>
      </c>
      <c r="L406" s="46">
        <f t="shared" si="128"/>
        <v>5869.6532301862071</v>
      </c>
      <c r="M406" s="46">
        <f t="shared" ref="M406:M469" si="133">M405+L406</f>
        <v>684215.68162113591</v>
      </c>
      <c r="N406" s="47">
        <f t="shared" si="129"/>
        <v>1050555.6212673832</v>
      </c>
      <c r="O406" s="48">
        <f t="shared" si="124"/>
        <v>17.182431822861211</v>
      </c>
      <c r="P406" s="48">
        <f t="shared" ref="P406:P469" si="134">P405+O406</f>
        <v>2925.3098952009123</v>
      </c>
      <c r="Q406" s="6">
        <f t="shared" ref="Q406:Q469" si="135">E406+G406+I406+K406+M406</f>
        <v>8985896.4024141636</v>
      </c>
      <c r="R406" s="49">
        <f t="shared" ref="R406:R469" si="136">I406+K406+P406</f>
        <v>416651.85446241964</v>
      </c>
      <c r="S406" s="51">
        <f t="shared" ref="S406:S469" si="137">$D$9*C406*$D$7*E406/Q406</f>
        <v>1.9476357724485838</v>
      </c>
    </row>
    <row r="407" spans="1:19" x14ac:dyDescent="0.25">
      <c r="A407" s="40">
        <v>44278</v>
      </c>
      <c r="B407" s="6">
        <f t="shared" si="125"/>
        <v>387</v>
      </c>
      <c r="C407" s="58">
        <f t="shared" si="123"/>
        <v>0.39</v>
      </c>
      <c r="D407" s="42">
        <f t="shared" si="120"/>
        <v>-7649.3887279479113</v>
      </c>
      <c r="E407" s="42">
        <f t="shared" si="130"/>
        <v>7856880.6520113805</v>
      </c>
      <c r="F407" s="43">
        <f t="shared" si="121"/>
        <v>-2085.3169287713827</v>
      </c>
      <c r="G407" s="43">
        <f t="shared" ref="G407:G470" si="138">G406+F407</f>
        <v>21338.818557709419</v>
      </c>
      <c r="H407" s="44">
        <f t="shared" si="126"/>
        <v>1009.9689490696901</v>
      </c>
      <c r="I407" s="44">
        <f t="shared" si="131"/>
        <v>48396.573870041124</v>
      </c>
      <c r="J407" s="45">
        <f t="shared" si="127"/>
        <v>2632.5891622761906</v>
      </c>
      <c r="K407" s="45">
        <f t="shared" si="132"/>
        <v>368972.52880852349</v>
      </c>
      <c r="L407" s="46">
        <f t="shared" si="128"/>
        <v>5986.8439788823653</v>
      </c>
      <c r="M407" s="46">
        <f t="shared" si="133"/>
        <v>690202.52560001833</v>
      </c>
      <c r="N407" s="47">
        <f t="shared" si="129"/>
        <v>1059175.0544085419</v>
      </c>
      <c r="O407" s="48">
        <f t="shared" si="124"/>
        <v>17.550594415174604</v>
      </c>
      <c r="P407" s="48">
        <f t="shared" si="134"/>
        <v>2942.8604896160869</v>
      </c>
      <c r="Q407" s="6">
        <f t="shared" si="135"/>
        <v>8985791.0988476742</v>
      </c>
      <c r="R407" s="49">
        <f t="shared" si="136"/>
        <v>420311.96316818072</v>
      </c>
      <c r="S407" s="51">
        <f t="shared" si="137"/>
        <v>1.9457642179539607</v>
      </c>
    </row>
    <row r="408" spans="1:19" x14ac:dyDescent="0.25">
      <c r="A408" s="40">
        <v>44279</v>
      </c>
      <c r="B408" s="6">
        <f t="shared" si="125"/>
        <v>388</v>
      </c>
      <c r="C408" s="58">
        <f t="shared" si="123"/>
        <v>0.39</v>
      </c>
      <c r="D408" s="42">
        <f t="shared" si="120"/>
        <v>-7525.8962288616958</v>
      </c>
      <c r="E408" s="42">
        <f t="shared" si="130"/>
        <v>7849354.7557825185</v>
      </c>
      <c r="F408" s="43">
        <f t="shared" si="121"/>
        <v>-1342.1842107058555</v>
      </c>
      <c r="G408" s="43">
        <f t="shared" si="138"/>
        <v>19996.634347003564</v>
      </c>
      <c r="H408" s="44">
        <f t="shared" si="126"/>
        <v>617.96447896446443</v>
      </c>
      <c r="I408" s="44">
        <f t="shared" si="131"/>
        <v>49014.53834900559</v>
      </c>
      <c r="J408" s="45">
        <f t="shared" si="127"/>
        <v>2688.6985483356179</v>
      </c>
      <c r="K408" s="45">
        <f t="shared" si="132"/>
        <v>371661.22735685913</v>
      </c>
      <c r="L408" s="46">
        <f t="shared" si="128"/>
        <v>5453.8694703340434</v>
      </c>
      <c r="M408" s="46">
        <f t="shared" si="133"/>
        <v>695656.39507035236</v>
      </c>
      <c r="N408" s="47">
        <f t="shared" si="129"/>
        <v>1067317.6224272116</v>
      </c>
      <c r="O408" s="48">
        <f t="shared" si="124"/>
        <v>17.924656988904118</v>
      </c>
      <c r="P408" s="48">
        <f t="shared" si="134"/>
        <v>2960.785146604991</v>
      </c>
      <c r="Q408" s="6">
        <f t="shared" si="135"/>
        <v>8985683.5509057399</v>
      </c>
      <c r="R408" s="49">
        <f t="shared" si="136"/>
        <v>423636.55085246969</v>
      </c>
      <c r="S408" s="51">
        <f t="shared" si="137"/>
        <v>1.9439236885292248</v>
      </c>
    </row>
    <row r="409" spans="1:19" x14ac:dyDescent="0.25">
      <c r="A409" s="40">
        <v>44280</v>
      </c>
      <c r="B409" s="6">
        <f t="shared" si="125"/>
        <v>389</v>
      </c>
      <c r="C409" s="58">
        <f t="shared" si="123"/>
        <v>0.39</v>
      </c>
      <c r="D409" s="42">
        <f t="shared" si="120"/>
        <v>-7440.6038990391326</v>
      </c>
      <c r="E409" s="42">
        <f t="shared" si="130"/>
        <v>7841914.1518834792</v>
      </c>
      <c r="F409" s="43">
        <f t="shared" si="121"/>
        <v>-869.68569971559646</v>
      </c>
      <c r="G409" s="43">
        <f t="shared" si="138"/>
        <v>19126.948647287969</v>
      </c>
      <c r="H409" s="44">
        <f t="shared" si="126"/>
        <v>367.51039091135863</v>
      </c>
      <c r="I409" s="44">
        <f t="shared" si="131"/>
        <v>49382.048739916951</v>
      </c>
      <c r="J409" s="45">
        <f t="shared" si="127"/>
        <v>2723.0299082780884</v>
      </c>
      <c r="K409" s="45">
        <f t="shared" si="132"/>
        <v>374384.25726513722</v>
      </c>
      <c r="L409" s="46">
        <f t="shared" si="128"/>
        <v>5110.8281032341583</v>
      </c>
      <c r="M409" s="46">
        <f t="shared" si="133"/>
        <v>700767.22317358654</v>
      </c>
      <c r="N409" s="47">
        <f t="shared" si="129"/>
        <v>1075151.4804387237</v>
      </c>
      <c r="O409" s="48">
        <f t="shared" si="124"/>
        <v>18.153532721853921</v>
      </c>
      <c r="P409" s="48">
        <f t="shared" si="134"/>
        <v>2978.938679326845</v>
      </c>
      <c r="Q409" s="6">
        <f t="shared" si="135"/>
        <v>8985574.6297094077</v>
      </c>
      <c r="R409" s="49">
        <f t="shared" si="136"/>
        <v>426745.244684381</v>
      </c>
      <c r="S409" s="51">
        <f t="shared" si="137"/>
        <v>1.9421045350904558</v>
      </c>
    </row>
    <row r="410" spans="1:19" x14ac:dyDescent="0.25">
      <c r="A410" s="40">
        <v>44281</v>
      </c>
      <c r="B410" s="6">
        <f t="shared" si="125"/>
        <v>390</v>
      </c>
      <c r="C410" s="58">
        <f t="shared" si="123"/>
        <v>0.39</v>
      </c>
      <c r="D410" s="42">
        <f t="shared" si="120"/>
        <v>-7379.4588576747192</v>
      </c>
      <c r="E410" s="42">
        <f t="shared" si="130"/>
        <v>7834534.6930258041</v>
      </c>
      <c r="F410" s="43">
        <f t="shared" si="121"/>
        <v>-569.40291782157874</v>
      </c>
      <c r="G410" s="43">
        <f t="shared" si="138"/>
        <v>18557.54572946639</v>
      </c>
      <c r="H410" s="44">
        <f t="shared" si="126"/>
        <v>207.12674525976263</v>
      </c>
      <c r="I410" s="44">
        <f t="shared" si="131"/>
        <v>49589.175485176711</v>
      </c>
      <c r="J410" s="45">
        <f t="shared" si="127"/>
        <v>2743.4471522176082</v>
      </c>
      <c r="K410" s="45">
        <f t="shared" si="132"/>
        <v>377127.70441735483</v>
      </c>
      <c r="L410" s="46">
        <f t="shared" si="128"/>
        <v>4888.5499919302238</v>
      </c>
      <c r="M410" s="46">
        <f t="shared" si="133"/>
        <v>705655.77316551679</v>
      </c>
      <c r="N410" s="47">
        <f t="shared" si="129"/>
        <v>1082783.4775828717</v>
      </c>
      <c r="O410" s="48">
        <f t="shared" si="124"/>
        <v>18.28964768145072</v>
      </c>
      <c r="P410" s="48">
        <f t="shared" si="134"/>
        <v>2997.2283270082958</v>
      </c>
      <c r="Q410" s="6">
        <f t="shared" si="135"/>
        <v>8985464.8918233197</v>
      </c>
      <c r="R410" s="49">
        <f t="shared" si="136"/>
        <v>429714.10822953988</v>
      </c>
      <c r="S410" s="51">
        <f t="shared" si="137"/>
        <v>1.9403006570804435</v>
      </c>
    </row>
    <row r="411" spans="1:19" x14ac:dyDescent="0.25">
      <c r="A411" s="40">
        <v>44282</v>
      </c>
      <c r="B411" s="6">
        <f t="shared" si="125"/>
        <v>391</v>
      </c>
      <c r="C411" s="58">
        <f t="shared" si="123"/>
        <v>0.39</v>
      </c>
      <c r="D411" s="42">
        <f t="shared" si="120"/>
        <v>-7333.5286610102848</v>
      </c>
      <c r="E411" s="42">
        <f t="shared" si="130"/>
        <v>7827201.1643647943</v>
      </c>
      <c r="F411" s="43">
        <f t="shared" si="121"/>
        <v>-378.69813565107233</v>
      </c>
      <c r="G411" s="43">
        <f t="shared" si="138"/>
        <v>18178.847593815317</v>
      </c>
      <c r="H411" s="44">
        <f t="shared" si="126"/>
        <v>104.05495534885677</v>
      </c>
      <c r="I411" s="44">
        <f t="shared" si="131"/>
        <v>49693.230440525571</v>
      </c>
      <c r="J411" s="45">
        <f t="shared" si="127"/>
        <v>2754.9541936209284</v>
      </c>
      <c r="K411" s="45">
        <f t="shared" si="132"/>
        <v>379882.65861097578</v>
      </c>
      <c r="L411" s="46">
        <f t="shared" si="128"/>
        <v>4743.0194799467345</v>
      </c>
      <c r="M411" s="46">
        <f t="shared" si="133"/>
        <v>710398.79264546349</v>
      </c>
      <c r="N411" s="47">
        <f t="shared" si="129"/>
        <v>1090281.4512564393</v>
      </c>
      <c r="O411" s="48">
        <f t="shared" si="124"/>
        <v>18.366361290806189</v>
      </c>
      <c r="P411" s="48">
        <f t="shared" si="134"/>
        <v>3015.594688299102</v>
      </c>
      <c r="Q411" s="6">
        <f t="shared" si="135"/>
        <v>8985354.6936555728</v>
      </c>
      <c r="R411" s="49">
        <f t="shared" si="136"/>
        <v>432591.48373980046</v>
      </c>
      <c r="S411" s="51">
        <f t="shared" si="137"/>
        <v>1.9385082095207966</v>
      </c>
    </row>
    <row r="412" spans="1:19" x14ac:dyDescent="0.25">
      <c r="A412" s="40">
        <v>44283</v>
      </c>
      <c r="B412" s="6">
        <f t="shared" si="125"/>
        <v>392</v>
      </c>
      <c r="C412" s="58">
        <f t="shared" si="123"/>
        <v>0.39</v>
      </c>
      <c r="D412" s="42">
        <f t="shared" si="120"/>
        <v>-7297.1363647801963</v>
      </c>
      <c r="E412" s="42">
        <f t="shared" si="130"/>
        <v>7819904.0280000139</v>
      </c>
      <c r="F412" s="43">
        <f t="shared" si="121"/>
        <v>-257.70938849370123</v>
      </c>
      <c r="G412" s="43">
        <f t="shared" si="138"/>
        <v>17921.138205321615</v>
      </c>
      <c r="H412" s="44">
        <f t="shared" si="126"/>
        <v>37.451189557862108</v>
      </c>
      <c r="I412" s="44">
        <f t="shared" si="131"/>
        <v>49730.681630083433</v>
      </c>
      <c r="J412" s="45">
        <f t="shared" si="127"/>
        <v>2760.7350244736426</v>
      </c>
      <c r="K412" s="45">
        <f t="shared" si="132"/>
        <v>382643.39363544941</v>
      </c>
      <c r="L412" s="46">
        <f t="shared" si="128"/>
        <v>4646.2301382634478</v>
      </c>
      <c r="M412" s="46">
        <f t="shared" si="133"/>
        <v>715045.02278372692</v>
      </c>
      <c r="N412" s="47">
        <f t="shared" si="129"/>
        <v>1097688.4164191764</v>
      </c>
      <c r="O412" s="48">
        <f t="shared" si="124"/>
        <v>18.404900163157617</v>
      </c>
      <c r="P412" s="48">
        <f t="shared" si="134"/>
        <v>3033.9995884622595</v>
      </c>
      <c r="Q412" s="6">
        <f t="shared" si="135"/>
        <v>8985244.2642545942</v>
      </c>
      <c r="R412" s="49">
        <f t="shared" si="136"/>
        <v>435408.07485399506</v>
      </c>
      <c r="S412" s="51">
        <f t="shared" si="137"/>
        <v>1.9367247809721284</v>
      </c>
    </row>
    <row r="413" spans="1:19" x14ac:dyDescent="0.25">
      <c r="A413" s="40">
        <v>44284</v>
      </c>
      <c r="B413" s="6">
        <f t="shared" si="125"/>
        <v>393</v>
      </c>
      <c r="C413" s="58">
        <f t="shared" si="123"/>
        <v>0.39</v>
      </c>
      <c r="D413" s="42">
        <f t="shared" si="120"/>
        <v>-7266.6748356933158</v>
      </c>
      <c r="E413" s="42">
        <f t="shared" si="130"/>
        <v>7812637.3531643208</v>
      </c>
      <c r="F413" s="43">
        <f t="shared" si="121"/>
        <v>-181.07091197280988</v>
      </c>
      <c r="G413" s="43">
        <f t="shared" si="138"/>
        <v>17740.067293348806</v>
      </c>
      <c r="H413" s="44">
        <f t="shared" si="126"/>
        <v>-5.9461591089175272</v>
      </c>
      <c r="I413" s="44">
        <f t="shared" si="131"/>
        <v>49724.735470974512</v>
      </c>
      <c r="J413" s="45">
        <f t="shared" si="127"/>
        <v>2762.8156461157464</v>
      </c>
      <c r="K413" s="45">
        <f t="shared" si="132"/>
        <v>385406.20928156516</v>
      </c>
      <c r="L413" s="46">
        <f t="shared" si="128"/>
        <v>4580.3636348146674</v>
      </c>
      <c r="M413" s="46">
        <f t="shared" si="133"/>
        <v>719625.38641854154</v>
      </c>
      <c r="N413" s="47">
        <f t="shared" si="129"/>
        <v>1105031.5957001066</v>
      </c>
      <c r="O413" s="48">
        <f t="shared" si="124"/>
        <v>18.418770974104973</v>
      </c>
      <c r="P413" s="48">
        <f t="shared" si="134"/>
        <v>3052.4183594363644</v>
      </c>
      <c r="Q413" s="6">
        <f t="shared" si="135"/>
        <v>8985133.7516287509</v>
      </c>
      <c r="R413" s="49">
        <f t="shared" si="136"/>
        <v>438183.36311197607</v>
      </c>
      <c r="S413" s="51">
        <f t="shared" si="137"/>
        <v>1.9349488708878864</v>
      </c>
    </row>
    <row r="414" spans="1:19" x14ac:dyDescent="0.25">
      <c r="A414" s="40">
        <v>44285</v>
      </c>
      <c r="B414" s="6">
        <f t="shared" si="125"/>
        <v>394</v>
      </c>
      <c r="C414" s="58">
        <f t="shared" si="123"/>
        <v>0.39</v>
      </c>
      <c r="D414" s="42">
        <f t="shared" si="120"/>
        <v>-7239.8528812521918</v>
      </c>
      <c r="E414" s="42">
        <f t="shared" si="130"/>
        <v>7805397.500283069</v>
      </c>
      <c r="F414" s="43">
        <f t="shared" si="121"/>
        <v>-132.64261728237761</v>
      </c>
      <c r="G414" s="43">
        <f t="shared" si="138"/>
        <v>17607.424676066428</v>
      </c>
      <c r="H414" s="44">
        <f t="shared" si="126"/>
        <v>-34.573949164940586</v>
      </c>
      <c r="I414" s="44">
        <f t="shared" si="131"/>
        <v>49690.161521809569</v>
      </c>
      <c r="J414" s="45">
        <f t="shared" si="127"/>
        <v>2762.4853039430286</v>
      </c>
      <c r="K414" s="45">
        <f t="shared" si="132"/>
        <v>388168.6945855082</v>
      </c>
      <c r="L414" s="46">
        <f t="shared" si="128"/>
        <v>4534.0847315987594</v>
      </c>
      <c r="M414" s="46">
        <f t="shared" si="133"/>
        <v>724159.47115014028</v>
      </c>
      <c r="N414" s="47">
        <f t="shared" si="129"/>
        <v>1112328.1657356485</v>
      </c>
      <c r="O414" s="48">
        <f t="shared" si="124"/>
        <v>18.416568692953522</v>
      </c>
      <c r="P414" s="48">
        <f t="shared" si="134"/>
        <v>3070.8349281293181</v>
      </c>
      <c r="Q414" s="6">
        <f t="shared" si="135"/>
        <v>8985023.2522165924</v>
      </c>
      <c r="R414" s="49">
        <f t="shared" si="136"/>
        <v>440929.69103544712</v>
      </c>
      <c r="S414" s="51">
        <f t="shared" si="137"/>
        <v>1.9331795573255588</v>
      </c>
    </row>
    <row r="415" spans="1:19" x14ac:dyDescent="0.25">
      <c r="A415" s="40">
        <v>44286</v>
      </c>
      <c r="B415" s="6">
        <f t="shared" si="125"/>
        <v>395</v>
      </c>
      <c r="C415" s="58">
        <f t="shared" si="123"/>
        <v>0.39</v>
      </c>
      <c r="D415" s="42">
        <f t="shared" si="120"/>
        <v>-7215.2159303946037</v>
      </c>
      <c r="E415" s="42">
        <f t="shared" si="130"/>
        <v>7798182.2843526741</v>
      </c>
      <c r="F415" s="43">
        <f t="shared" si="121"/>
        <v>-102.15536355507993</v>
      </c>
      <c r="G415" s="43">
        <f t="shared" si="138"/>
        <v>17505.269312511347</v>
      </c>
      <c r="H415" s="44">
        <f t="shared" si="126"/>
        <v>-53.799161978368375</v>
      </c>
      <c r="I415" s="44">
        <f t="shared" si="131"/>
        <v>49636.362359831197</v>
      </c>
      <c r="J415" s="45">
        <f t="shared" si="127"/>
        <v>2760.5645289894205</v>
      </c>
      <c r="K415" s="45">
        <f t="shared" si="132"/>
        <v>390929.25911449763</v>
      </c>
      <c r="L415" s="46">
        <f t="shared" si="128"/>
        <v>4500.1833457790563</v>
      </c>
      <c r="M415" s="46">
        <f t="shared" si="133"/>
        <v>728659.65449591936</v>
      </c>
      <c r="N415" s="47">
        <f t="shared" si="129"/>
        <v>1119588.9136104169</v>
      </c>
      <c r="O415" s="48">
        <f t="shared" si="124"/>
        <v>18.403763526596137</v>
      </c>
      <c r="P415" s="48">
        <f t="shared" si="134"/>
        <v>3089.2386916559144</v>
      </c>
      <c r="Q415" s="6">
        <f t="shared" si="135"/>
        <v>8984912.8296354339</v>
      </c>
      <c r="R415" s="49">
        <f t="shared" si="136"/>
        <v>443654.86016598472</v>
      </c>
      <c r="S415" s="51">
        <f t="shared" si="137"/>
        <v>1.9314162856898314</v>
      </c>
    </row>
    <row r="416" spans="1:19" x14ac:dyDescent="0.25">
      <c r="A416" s="56">
        <v>44287</v>
      </c>
      <c r="B416" s="6">
        <f t="shared" si="125"/>
        <v>396</v>
      </c>
      <c r="C416" s="58">
        <f>$U$23*$D$14</f>
        <v>0.27300000000000002</v>
      </c>
      <c r="D416" s="42">
        <f t="shared" si="120"/>
        <v>-7191.841282587623</v>
      </c>
      <c r="E416" s="42">
        <f t="shared" si="130"/>
        <v>7790990.4430700867</v>
      </c>
      <c r="F416" s="43">
        <f t="shared" si="121"/>
        <v>-83.075834300209863</v>
      </c>
      <c r="G416" s="43">
        <f t="shared" si="138"/>
        <v>17422.193478211138</v>
      </c>
      <c r="H416" s="44">
        <f t="shared" si="126"/>
        <v>-67.035624121764613</v>
      </c>
      <c r="I416" s="44">
        <f t="shared" si="131"/>
        <v>49569.32673570943</v>
      </c>
      <c r="J416" s="45">
        <f t="shared" si="127"/>
        <v>2757.5756866572888</v>
      </c>
      <c r="K416" s="45">
        <f t="shared" si="132"/>
        <v>393686.83480115491</v>
      </c>
      <c r="L416" s="46">
        <f t="shared" si="128"/>
        <v>4474.0740268860172</v>
      </c>
      <c r="M416" s="46">
        <f t="shared" si="133"/>
        <v>733133.72852280538</v>
      </c>
      <c r="N416" s="47">
        <f t="shared" si="129"/>
        <v>1126820.5633239602</v>
      </c>
      <c r="O416" s="48">
        <f t="shared" si="124"/>
        <v>18.383837911048591</v>
      </c>
      <c r="P416" s="48">
        <f t="shared" si="134"/>
        <v>3107.6225295669628</v>
      </c>
      <c r="Q416" s="6">
        <f t="shared" si="135"/>
        <v>8984802.5266079679</v>
      </c>
      <c r="R416" s="49">
        <f t="shared" si="136"/>
        <v>446363.78406643134</v>
      </c>
      <c r="S416" s="51">
        <f t="shared" si="137"/>
        <v>1.3507611140997373</v>
      </c>
    </row>
    <row r="417" spans="1:19" x14ac:dyDescent="0.25">
      <c r="A417" s="56">
        <v>44288</v>
      </c>
      <c r="B417" s="6">
        <f t="shared" si="125"/>
        <v>397</v>
      </c>
      <c r="C417" s="58">
        <f>$U$23*$D$14</f>
        <v>0.27300000000000002</v>
      </c>
      <c r="D417" s="42">
        <f t="shared" si="120"/>
        <v>-7169.1443541485578</v>
      </c>
      <c r="E417" s="42">
        <f t="shared" si="130"/>
        <v>7783821.2987159379</v>
      </c>
      <c r="F417" s="43">
        <f t="shared" si="121"/>
        <v>-71.2477406924354</v>
      </c>
      <c r="G417" s="43">
        <f t="shared" si="138"/>
        <v>17350.945737518705</v>
      </c>
      <c r="H417" s="44">
        <f t="shared" si="126"/>
        <v>-76.454588216095999</v>
      </c>
      <c r="I417" s="44">
        <f t="shared" si="131"/>
        <v>49492.872147493334</v>
      </c>
      <c r="J417" s="45">
        <f t="shared" si="127"/>
        <v>2753.8514853171905</v>
      </c>
      <c r="K417" s="45">
        <f t="shared" si="132"/>
        <v>396440.68628647208</v>
      </c>
      <c r="L417" s="46">
        <f t="shared" si="128"/>
        <v>4452.8411383272105</v>
      </c>
      <c r="M417" s="46">
        <f t="shared" si="133"/>
        <v>737586.56966113264</v>
      </c>
      <c r="N417" s="47">
        <f t="shared" si="129"/>
        <v>1134027.2559476048</v>
      </c>
      <c r="O417" s="48">
        <f t="shared" si="124"/>
        <v>18.359009902114604</v>
      </c>
      <c r="P417" s="48">
        <f t="shared" si="134"/>
        <v>3125.9815394690772</v>
      </c>
      <c r="Q417" s="6">
        <f t="shared" si="135"/>
        <v>8984692.3725485541</v>
      </c>
      <c r="R417" s="49">
        <f t="shared" si="136"/>
        <v>449059.53997343453</v>
      </c>
      <c r="S417" s="51">
        <f t="shared" si="137"/>
        <v>1.349534710756024</v>
      </c>
    </row>
    <row r="418" spans="1:19" x14ac:dyDescent="0.25">
      <c r="A418" s="56">
        <v>44289</v>
      </c>
      <c r="B418" s="6">
        <f t="shared" si="125"/>
        <v>398</v>
      </c>
      <c r="C418" s="58">
        <f>$U$23*$D$14</f>
        <v>0.27300000000000002</v>
      </c>
      <c r="D418" s="42">
        <f t="shared" si="120"/>
        <v>-7146.7554994893426</v>
      </c>
      <c r="E418" s="42">
        <f t="shared" si="130"/>
        <v>7776674.5432164483</v>
      </c>
      <c r="F418" s="43">
        <f t="shared" si="121"/>
        <v>-64.027144674275405</v>
      </c>
      <c r="G418" s="43">
        <f t="shared" si="138"/>
        <v>17286.918592844428</v>
      </c>
      <c r="H418" s="44">
        <f t="shared" si="126"/>
        <v>-83.436850518844039</v>
      </c>
      <c r="I418" s="44">
        <f t="shared" si="131"/>
        <v>49409.435296974487</v>
      </c>
      <c r="J418" s="45">
        <f t="shared" si="127"/>
        <v>2749.6040081940741</v>
      </c>
      <c r="K418" s="45">
        <f t="shared" si="132"/>
        <v>399190.29029466613</v>
      </c>
      <c r="L418" s="46">
        <f t="shared" si="128"/>
        <v>4434.6313261606247</v>
      </c>
      <c r="M418" s="46">
        <f t="shared" si="133"/>
        <v>742021.20098729327</v>
      </c>
      <c r="N418" s="47">
        <f t="shared" si="129"/>
        <v>1141211.4912819595</v>
      </c>
      <c r="O418" s="48">
        <f t="shared" si="124"/>
        <v>18.330693387960494</v>
      </c>
      <c r="P418" s="48">
        <f t="shared" si="134"/>
        <v>3144.3122328570375</v>
      </c>
      <c r="Q418" s="6">
        <f t="shared" si="135"/>
        <v>8984582.3883882258</v>
      </c>
      <c r="R418" s="49">
        <f t="shared" si="136"/>
        <v>451744.03782449767</v>
      </c>
      <c r="S418" s="51">
        <f t="shared" si="137"/>
        <v>1.3483121336009118</v>
      </c>
    </row>
    <row r="419" spans="1:19" x14ac:dyDescent="0.25">
      <c r="A419" s="56">
        <v>44290</v>
      </c>
      <c r="B419" s="6">
        <f t="shared" si="125"/>
        <v>399</v>
      </c>
      <c r="C419" s="58">
        <f>$U$23*$D$14</f>
        <v>0.27300000000000002</v>
      </c>
      <c r="D419" s="42">
        <f t="shared" si="120"/>
        <v>-7124.4417041484066</v>
      </c>
      <c r="E419" s="42">
        <f t="shared" si="130"/>
        <v>7769550.1015122999</v>
      </c>
      <c r="F419" s="43">
        <f t="shared" si="121"/>
        <v>-59.732256514212168</v>
      </c>
      <c r="G419" s="43">
        <f t="shared" si="138"/>
        <v>17227.186336330215</v>
      </c>
      <c r="H419" s="44">
        <f t="shared" si="126"/>
        <v>-88.860397858973101</v>
      </c>
      <c r="I419" s="44">
        <f t="shared" si="131"/>
        <v>49320.574899115512</v>
      </c>
      <c r="J419" s="45">
        <f t="shared" si="127"/>
        <v>2744.9686276096936</v>
      </c>
      <c r="K419" s="45">
        <f t="shared" si="132"/>
        <v>401935.25892227585</v>
      </c>
      <c r="L419" s="46">
        <f t="shared" si="128"/>
        <v>4418.2669858075105</v>
      </c>
      <c r="M419" s="46">
        <f t="shared" si="133"/>
        <v>746439.46797310084</v>
      </c>
      <c r="N419" s="47">
        <f t="shared" si="129"/>
        <v>1148374.7268953766</v>
      </c>
      <c r="O419" s="48">
        <f t="shared" si="124"/>
        <v>18.299790850731291</v>
      </c>
      <c r="P419" s="48">
        <f t="shared" si="134"/>
        <v>3162.6120237077689</v>
      </c>
      <c r="Q419" s="6">
        <f t="shared" si="135"/>
        <v>8984472.5896431226</v>
      </c>
      <c r="R419" s="49">
        <f t="shared" si="136"/>
        <v>454418.44584509911</v>
      </c>
      <c r="S419" s="51">
        <f t="shared" si="137"/>
        <v>1.3470933675039811</v>
      </c>
    </row>
    <row r="420" spans="1:19" x14ac:dyDescent="0.25">
      <c r="A420" s="56">
        <v>44291</v>
      </c>
      <c r="B420" s="6">
        <f t="shared" si="125"/>
        <v>400</v>
      </c>
      <c r="C420" s="58">
        <f>$U$23*$D$14</f>
        <v>0.27300000000000002</v>
      </c>
      <c r="D420" s="42">
        <f t="shared" si="120"/>
        <v>-7102.0568061561671</v>
      </c>
      <c r="E420" s="42">
        <f t="shared" si="130"/>
        <v>7762448.0447061434</v>
      </c>
      <c r="F420" s="43">
        <f t="shared" si="121"/>
        <v>-57.293359591454646</v>
      </c>
      <c r="G420" s="43">
        <f t="shared" si="138"/>
        <v>17169.89297673876</v>
      </c>
      <c r="H420" s="44">
        <f t="shared" si="126"/>
        <v>-93.28340258050639</v>
      </c>
      <c r="I420" s="44">
        <f t="shared" si="131"/>
        <v>49227.291496535006</v>
      </c>
      <c r="J420" s="45">
        <f t="shared" si="127"/>
        <v>2740.0319388397506</v>
      </c>
      <c r="K420" s="45">
        <f t="shared" si="132"/>
        <v>404675.29086111562</v>
      </c>
      <c r="L420" s="46">
        <f t="shared" si="128"/>
        <v>4403.0003519347874</v>
      </c>
      <c r="M420" s="46">
        <f t="shared" si="133"/>
        <v>750842.46832503565</v>
      </c>
      <c r="N420" s="47">
        <f t="shared" si="129"/>
        <v>1155517.7591861512</v>
      </c>
      <c r="O420" s="48">
        <f t="shared" si="124"/>
        <v>18.266879592265003</v>
      </c>
      <c r="P420" s="48">
        <f t="shared" si="134"/>
        <v>3180.8789033000339</v>
      </c>
      <c r="Q420" s="6">
        <f t="shared" si="135"/>
        <v>8984362.9883655682</v>
      </c>
      <c r="R420" s="49">
        <f t="shared" si="136"/>
        <v>457083.46126095066</v>
      </c>
      <c r="S420" s="51">
        <f t="shared" si="137"/>
        <v>1.3458784232029575</v>
      </c>
    </row>
    <row r="421" spans="1:19" x14ac:dyDescent="0.25">
      <c r="A421" s="56">
        <v>44292</v>
      </c>
      <c r="B421" s="6">
        <f t="shared" si="125"/>
        <v>401</v>
      </c>
      <c r="C421" s="58">
        <f>$U$23*$D$14</f>
        <v>0.27300000000000002</v>
      </c>
      <c r="D421" s="42">
        <f t="shared" si="120"/>
        <v>-7079.5098540321769</v>
      </c>
      <c r="E421" s="42">
        <f t="shared" si="130"/>
        <v>7755368.5348521117</v>
      </c>
      <c r="F421" s="43">
        <f t="shared" si="121"/>
        <v>-56.03008435276297</v>
      </c>
      <c r="G421" s="43">
        <f t="shared" si="138"/>
        <v>17113.862892385998</v>
      </c>
      <c r="H421" s="44">
        <f t="shared" si="126"/>
        <v>-97.060632410487415</v>
      </c>
      <c r="I421" s="44">
        <f t="shared" si="131"/>
        <v>49130.230864124518</v>
      </c>
      <c r="J421" s="45">
        <f t="shared" si="127"/>
        <v>2734.8495275852783</v>
      </c>
      <c r="K421" s="45">
        <f t="shared" si="132"/>
        <v>407410.14038870088</v>
      </c>
      <c r="L421" s="46">
        <f t="shared" si="128"/>
        <v>4388.3570621067374</v>
      </c>
      <c r="M421" s="46">
        <f t="shared" si="133"/>
        <v>755230.82538714237</v>
      </c>
      <c r="N421" s="47">
        <f t="shared" si="129"/>
        <v>1162640.9657758432</v>
      </c>
      <c r="O421" s="48">
        <f t="shared" si="124"/>
        <v>18.232330183901855</v>
      </c>
      <c r="P421" s="48">
        <f t="shared" si="134"/>
        <v>3199.1112334839358</v>
      </c>
      <c r="Q421" s="6">
        <f t="shared" si="135"/>
        <v>8984253.5943844654</v>
      </c>
      <c r="R421" s="49">
        <f t="shared" si="136"/>
        <v>459739.48248630931</v>
      </c>
      <c r="S421" s="51">
        <f t="shared" si="137"/>
        <v>1.3446673275445482</v>
      </c>
    </row>
    <row r="422" spans="1:19" x14ac:dyDescent="0.25">
      <c r="A422" s="56">
        <v>44293</v>
      </c>
      <c r="B422" s="6">
        <f t="shared" si="125"/>
        <v>402</v>
      </c>
      <c r="C422" s="58">
        <f>$U$23*$D$14</f>
        <v>0.27300000000000002</v>
      </c>
      <c r="D422" s="42">
        <f t="shared" si="120"/>
        <v>-7056.7449943297779</v>
      </c>
      <c r="E422" s="42">
        <f t="shared" si="130"/>
        <v>7748311.7898577815</v>
      </c>
      <c r="F422" s="43">
        <f t="shared" si="121"/>
        <v>-55.509714194272419</v>
      </c>
      <c r="G422" s="43">
        <f t="shared" si="138"/>
        <v>17058.353178191726</v>
      </c>
      <c r="H422" s="44">
        <f t="shared" si="126"/>
        <v>-100.41749825654551</v>
      </c>
      <c r="I422" s="44">
        <f t="shared" si="131"/>
        <v>49029.813365867973</v>
      </c>
      <c r="J422" s="45">
        <f t="shared" si="127"/>
        <v>2729.4572702291398</v>
      </c>
      <c r="K422" s="45">
        <f t="shared" si="132"/>
        <v>410139.59765893</v>
      </c>
      <c r="L422" s="46">
        <f t="shared" si="128"/>
        <v>4374.0366457422915</v>
      </c>
      <c r="M422" s="46">
        <f t="shared" si="133"/>
        <v>759604.86203288462</v>
      </c>
      <c r="N422" s="47">
        <f t="shared" si="129"/>
        <v>1169744.4596918146</v>
      </c>
      <c r="O422" s="48">
        <f t="shared" si="124"/>
        <v>18.196381801527597</v>
      </c>
      <c r="P422" s="48">
        <f t="shared" si="134"/>
        <v>3217.3076152854633</v>
      </c>
      <c r="Q422" s="6">
        <f t="shared" si="135"/>
        <v>8984144.4160936568</v>
      </c>
      <c r="R422" s="49">
        <f t="shared" si="136"/>
        <v>462386.71864008339</v>
      </c>
      <c r="S422" s="51">
        <f t="shared" si="137"/>
        <v>1.3434601172804277</v>
      </c>
    </row>
    <row r="423" spans="1:19" x14ac:dyDescent="0.25">
      <c r="A423" s="56">
        <v>44294</v>
      </c>
      <c r="B423" s="6">
        <f t="shared" si="125"/>
        <v>403</v>
      </c>
      <c r="C423" s="58">
        <f>$U$23*$D$14</f>
        <v>0.27300000000000002</v>
      </c>
      <c r="D423" s="42">
        <f t="shared" si="120"/>
        <v>-4923.6100816968046</v>
      </c>
      <c r="E423" s="42">
        <f t="shared" si="130"/>
        <v>7743388.1797760846</v>
      </c>
      <c r="F423" s="43">
        <f t="shared" si="121"/>
        <v>-2165.5756546945613</v>
      </c>
      <c r="G423" s="43">
        <f t="shared" si="138"/>
        <v>14892.777523497165</v>
      </c>
      <c r="H423" s="44">
        <f t="shared" si="126"/>
        <v>-103.49715262836207</v>
      </c>
      <c r="I423" s="44">
        <f t="shared" si="131"/>
        <v>48926.31621323961</v>
      </c>
      <c r="J423" s="45">
        <f t="shared" si="127"/>
        <v>2723.8785203259986</v>
      </c>
      <c r="K423" s="45">
        <f t="shared" si="132"/>
        <v>412863.47617925599</v>
      </c>
      <c r="L423" s="46">
        <f t="shared" si="128"/>
        <v>4359.8492278806907</v>
      </c>
      <c r="M423" s="46">
        <f t="shared" si="133"/>
        <v>763964.71126076533</v>
      </c>
      <c r="N423" s="47">
        <f t="shared" si="129"/>
        <v>1176828.1874400214</v>
      </c>
      <c r="O423" s="48">
        <f t="shared" si="124"/>
        <v>18.159190135506655</v>
      </c>
      <c r="P423" s="48">
        <f t="shared" si="134"/>
        <v>3235.4668054209701</v>
      </c>
      <c r="Q423" s="6">
        <f t="shared" si="135"/>
        <v>8984035.4609528426</v>
      </c>
      <c r="R423" s="49">
        <f t="shared" si="136"/>
        <v>465025.2591979166</v>
      </c>
      <c r="S423" s="51">
        <f t="shared" si="137"/>
        <v>1.3426227076700266</v>
      </c>
    </row>
    <row r="424" spans="1:19" x14ac:dyDescent="0.25">
      <c r="A424" s="56">
        <v>44295</v>
      </c>
      <c r="B424" s="6">
        <f t="shared" si="125"/>
        <v>404</v>
      </c>
      <c r="C424" s="58">
        <f>$U$23*$D$14</f>
        <v>0.27300000000000002</v>
      </c>
      <c r="D424" s="42">
        <f t="shared" si="120"/>
        <v>-4751.5414733564066</v>
      </c>
      <c r="E424" s="42">
        <f t="shared" si="130"/>
        <v>7738636.6383027285</v>
      </c>
      <c r="F424" s="43">
        <f t="shared" si="121"/>
        <v>-1437.6647701748825</v>
      </c>
      <c r="G424" s="43">
        <f t="shared" si="138"/>
        <v>13455.112753322283</v>
      </c>
      <c r="H424" s="44">
        <f t="shared" si="126"/>
        <v>-444.0094218942977</v>
      </c>
      <c r="I424" s="44">
        <f t="shared" si="131"/>
        <v>48482.306791345312</v>
      </c>
      <c r="J424" s="45">
        <f t="shared" si="127"/>
        <v>2718.1286785133116</v>
      </c>
      <c r="K424" s="45">
        <f t="shared" si="132"/>
        <v>415581.60485776927</v>
      </c>
      <c r="L424" s="46">
        <f t="shared" si="128"/>
        <v>3806.3618397717428</v>
      </c>
      <c r="M424" s="46">
        <f t="shared" si="133"/>
        <v>767771.07310053706</v>
      </c>
      <c r="N424" s="47">
        <f t="shared" si="129"/>
        <v>1183352.6779583064</v>
      </c>
      <c r="O424" s="48">
        <f t="shared" si="124"/>
        <v>18.120857856755411</v>
      </c>
      <c r="P424" s="48">
        <f t="shared" si="134"/>
        <v>3253.5876632777254</v>
      </c>
      <c r="Q424" s="6">
        <f t="shared" si="135"/>
        <v>8983926.7358057015</v>
      </c>
      <c r="R424" s="49">
        <f t="shared" si="136"/>
        <v>467317.49931239232</v>
      </c>
      <c r="S424" s="51">
        <f t="shared" si="137"/>
        <v>1.3418150786595118</v>
      </c>
    </row>
    <row r="425" spans="1:19" x14ac:dyDescent="0.25">
      <c r="A425" s="56">
        <v>44296</v>
      </c>
      <c r="B425" s="6">
        <f t="shared" si="125"/>
        <v>405</v>
      </c>
      <c r="C425" s="58">
        <f>$U$23*$D$14</f>
        <v>0.27300000000000002</v>
      </c>
      <c r="D425" s="42">
        <f t="shared" si="120"/>
        <v>-4608.6149390072005</v>
      </c>
      <c r="E425" s="42">
        <f t="shared" si="130"/>
        <v>7734028.0233637216</v>
      </c>
      <c r="F425" s="43">
        <f t="shared" si="121"/>
        <v>-983.1202312046571</v>
      </c>
      <c r="G425" s="43">
        <f t="shared" si="138"/>
        <v>12471.992522117625</v>
      </c>
      <c r="H425" s="44">
        <f t="shared" si="126"/>
        <v>-648.38190741283051</v>
      </c>
      <c r="I425" s="44">
        <f t="shared" si="131"/>
        <v>47833.924883932479</v>
      </c>
      <c r="J425" s="45">
        <f t="shared" si="127"/>
        <v>2693.4614884080729</v>
      </c>
      <c r="K425" s="45">
        <f t="shared" si="132"/>
        <v>418275.06634617737</v>
      </c>
      <c r="L425" s="46">
        <f t="shared" si="128"/>
        <v>3438.9171296802924</v>
      </c>
      <c r="M425" s="46">
        <f t="shared" si="133"/>
        <v>771209.99023021734</v>
      </c>
      <c r="N425" s="47">
        <f t="shared" si="129"/>
        <v>1189485.0565763947</v>
      </c>
      <c r="O425" s="48">
        <f t="shared" si="124"/>
        <v>17.956409922720486</v>
      </c>
      <c r="P425" s="48">
        <f t="shared" si="134"/>
        <v>3271.5440732004458</v>
      </c>
      <c r="Q425" s="6">
        <f t="shared" si="135"/>
        <v>8983818.9973461665</v>
      </c>
      <c r="R425" s="49">
        <f t="shared" si="136"/>
        <v>469380.53530331026</v>
      </c>
      <c r="S425" s="51">
        <f t="shared" si="137"/>
        <v>1.3410320653852703</v>
      </c>
    </row>
    <row r="426" spans="1:19" x14ac:dyDescent="0.25">
      <c r="A426" s="56">
        <v>44297</v>
      </c>
      <c r="B426" s="6">
        <f t="shared" si="125"/>
        <v>406</v>
      </c>
      <c r="C426" s="58">
        <f>$U$23*$D$14</f>
        <v>0.27300000000000002</v>
      </c>
      <c r="D426" s="42">
        <f t="shared" ref="D426:D489" si="139">-$D$13*$D$7*C419*(I425+G425)*E425/$D$3</f>
        <v>-4484.5464874992858</v>
      </c>
      <c r="E426" s="42">
        <f t="shared" si="130"/>
        <v>7729543.4768762225</v>
      </c>
      <c r="F426" s="43">
        <f t="shared" ref="F426:F489" si="140">$D$13*($D$7*C419*(I425+G425)*E425/$D$3-(1/(1-$D$10)*G425/$D$8))</f>
        <v>-698.61923597816894</v>
      </c>
      <c r="G426" s="43">
        <f t="shared" si="138"/>
        <v>11773.373286139456</v>
      </c>
      <c r="H426" s="44">
        <f t="shared" si="126"/>
        <v>-768.21907864394507</v>
      </c>
      <c r="I426" s="44">
        <f t="shared" si="131"/>
        <v>47065.705805288533</v>
      </c>
      <c r="J426" s="45">
        <f t="shared" si="127"/>
        <v>2657.4402713295822</v>
      </c>
      <c r="K426" s="45">
        <f t="shared" si="132"/>
        <v>420932.50661750697</v>
      </c>
      <c r="L426" s="46">
        <f t="shared" si="128"/>
        <v>3187.6469199386343</v>
      </c>
      <c r="M426" s="46">
        <f t="shared" si="133"/>
        <v>774397.63715015596</v>
      </c>
      <c r="N426" s="47">
        <f t="shared" si="129"/>
        <v>1195330.1437676628</v>
      </c>
      <c r="O426" s="48">
        <f t="shared" si="124"/>
        <v>17.716268475530548</v>
      </c>
      <c r="P426" s="48">
        <f t="shared" si="134"/>
        <v>3289.2603416759762</v>
      </c>
      <c r="Q426" s="6">
        <f t="shared" si="135"/>
        <v>8983712.6997353137</v>
      </c>
      <c r="R426" s="49">
        <f t="shared" si="136"/>
        <v>471287.47276447143</v>
      </c>
      <c r="S426" s="51">
        <f t="shared" si="137"/>
        <v>1.340270331322702</v>
      </c>
    </row>
    <row r="427" spans="1:19" x14ac:dyDescent="0.25">
      <c r="A427" s="56">
        <v>44298</v>
      </c>
      <c r="B427" s="6">
        <f t="shared" si="125"/>
        <v>407</v>
      </c>
      <c r="C427" s="58">
        <f>$U$23*$D$14</f>
        <v>0.27300000000000002</v>
      </c>
      <c r="D427" s="42">
        <f t="shared" si="139"/>
        <v>-4372.9304649150035</v>
      </c>
      <c r="E427" s="42">
        <f t="shared" si="130"/>
        <v>7725170.5464113075</v>
      </c>
      <c r="F427" s="43">
        <f t="shared" si="140"/>
        <v>-519.89999166243251</v>
      </c>
      <c r="G427" s="43">
        <f t="shared" si="138"/>
        <v>11253.473294477024</v>
      </c>
      <c r="H427" s="44">
        <f t="shared" si="126"/>
        <v>-835.61216518991296</v>
      </c>
      <c r="I427" s="44">
        <f t="shared" si="131"/>
        <v>46230.093640098617</v>
      </c>
      <c r="J427" s="45">
        <f t="shared" si="127"/>
        <v>2614.7614336271408</v>
      </c>
      <c r="K427" s="45">
        <f t="shared" si="132"/>
        <v>423547.26805113413</v>
      </c>
      <c r="L427" s="46">
        <f t="shared" si="128"/>
        <v>3009.0907307951234</v>
      </c>
      <c r="M427" s="46">
        <f t="shared" si="133"/>
        <v>777406.72788095113</v>
      </c>
      <c r="N427" s="47">
        <f t="shared" si="129"/>
        <v>1200953.9959320852</v>
      </c>
      <c r="O427" s="48">
        <f t="shared" si="124"/>
        <v>17.431742890847605</v>
      </c>
      <c r="P427" s="48">
        <f t="shared" si="134"/>
        <v>3306.6920845668237</v>
      </c>
      <c r="Q427" s="6">
        <f t="shared" si="135"/>
        <v>8983608.1092779692</v>
      </c>
      <c r="R427" s="49">
        <f t="shared" si="136"/>
        <v>473084.05377579958</v>
      </c>
      <c r="S427" s="51">
        <f t="shared" si="137"/>
        <v>1.3395276786614905</v>
      </c>
    </row>
    <row r="428" spans="1:19" x14ac:dyDescent="0.25">
      <c r="A428" s="56">
        <v>44299</v>
      </c>
      <c r="B428" s="6">
        <f t="shared" si="125"/>
        <v>408</v>
      </c>
      <c r="C428" s="58">
        <f>$U$23*$D$14</f>
        <v>0.27300000000000002</v>
      </c>
      <c r="D428" s="42">
        <f t="shared" si="139"/>
        <v>-4269.77161037315</v>
      </c>
      <c r="E428" s="42">
        <f t="shared" si="130"/>
        <v>7720900.7748009348</v>
      </c>
      <c r="F428" s="43">
        <f t="shared" si="140"/>
        <v>-406.99651200691187</v>
      </c>
      <c r="G428" s="43">
        <f t="shared" si="138"/>
        <v>10846.476782470112</v>
      </c>
      <c r="H428" s="44">
        <f t="shared" si="126"/>
        <v>-870.5163498671518</v>
      </c>
      <c r="I428" s="44">
        <f t="shared" si="131"/>
        <v>45359.577290231464</v>
      </c>
      <c r="J428" s="45">
        <f t="shared" si="127"/>
        <v>2568.3385355610344</v>
      </c>
      <c r="K428" s="45">
        <f t="shared" si="132"/>
        <v>426115.60658669518</v>
      </c>
      <c r="L428" s="46">
        <f t="shared" si="128"/>
        <v>2876.212395263738</v>
      </c>
      <c r="M428" s="46">
        <f t="shared" si="133"/>
        <v>780282.94027621485</v>
      </c>
      <c r="N428" s="47">
        <f t="shared" si="129"/>
        <v>1206398.54686291</v>
      </c>
      <c r="O428" s="48">
        <f t="shared" si="124"/>
        <v>17.122256903740229</v>
      </c>
      <c r="P428" s="48">
        <f t="shared" si="134"/>
        <v>3323.8143414705642</v>
      </c>
      <c r="Q428" s="6">
        <f t="shared" si="135"/>
        <v>8983505.3757365458</v>
      </c>
      <c r="R428" s="49">
        <f t="shared" si="136"/>
        <v>474798.9982183972</v>
      </c>
      <c r="S428" s="51">
        <f t="shared" si="137"/>
        <v>1.338802619701307</v>
      </c>
    </row>
    <row r="429" spans="1:19" x14ac:dyDescent="0.25">
      <c r="A429" s="56">
        <v>44300</v>
      </c>
      <c r="B429" s="6">
        <f t="shared" si="125"/>
        <v>409</v>
      </c>
      <c r="C429" s="58">
        <f>$U$23*$D$14</f>
        <v>0.27300000000000002</v>
      </c>
      <c r="D429" s="42">
        <f t="shared" si="139"/>
        <v>-4172.5728553196996</v>
      </c>
      <c r="E429" s="42">
        <f t="shared" si="130"/>
        <v>7716728.201945615</v>
      </c>
      <c r="F429" s="43">
        <f t="shared" si="140"/>
        <v>-335.05385947307423</v>
      </c>
      <c r="G429" s="43">
        <f t="shared" si="138"/>
        <v>10511.422922997037</v>
      </c>
      <c r="H429" s="44">
        <f t="shared" si="126"/>
        <v>-885.33929157371108</v>
      </c>
      <c r="I429" s="44">
        <f t="shared" si="131"/>
        <v>44474.237998657751</v>
      </c>
      <c r="J429" s="45">
        <f t="shared" si="127"/>
        <v>2519.9765161239702</v>
      </c>
      <c r="K429" s="45">
        <f t="shared" si="132"/>
        <v>428635.58310281916</v>
      </c>
      <c r="L429" s="46">
        <f t="shared" si="128"/>
        <v>2772.190429597556</v>
      </c>
      <c r="M429" s="46">
        <f t="shared" si="133"/>
        <v>783055.13070581236</v>
      </c>
      <c r="N429" s="47">
        <f t="shared" si="129"/>
        <v>1211690.7138086315</v>
      </c>
      <c r="O429" s="48">
        <f t="shared" si="124"/>
        <v>16.799843440826468</v>
      </c>
      <c r="P429" s="48">
        <f t="shared" si="134"/>
        <v>3340.6141849113906</v>
      </c>
      <c r="Q429" s="6">
        <f t="shared" si="135"/>
        <v>8983404.5766759012</v>
      </c>
      <c r="R429" s="49">
        <f t="shared" si="136"/>
        <v>476450.43528638827</v>
      </c>
      <c r="S429" s="51">
        <f t="shared" si="137"/>
        <v>1.3380941104503072</v>
      </c>
    </row>
    <row r="430" spans="1:19" x14ac:dyDescent="0.25">
      <c r="A430" s="56">
        <v>44301</v>
      </c>
      <c r="B430" s="6">
        <f t="shared" si="125"/>
        <v>410</v>
      </c>
      <c r="C430" s="58">
        <f>$U$23*$D$14</f>
        <v>0.27300000000000002</v>
      </c>
      <c r="D430" s="42">
        <f t="shared" si="139"/>
        <v>-4079.7684379891111</v>
      </c>
      <c r="E430" s="42">
        <f t="shared" si="130"/>
        <v>7712648.4335076259</v>
      </c>
      <c r="F430" s="43">
        <f t="shared" si="140"/>
        <v>-288.61511442524215</v>
      </c>
      <c r="G430" s="43">
        <f t="shared" si="138"/>
        <v>10222.807808571795</v>
      </c>
      <c r="H430" s="44">
        <f t="shared" si="126"/>
        <v>-887.79497224292209</v>
      </c>
      <c r="I430" s="44">
        <f t="shared" si="131"/>
        <v>43586.443026414825</v>
      </c>
      <c r="J430" s="45">
        <f t="shared" si="127"/>
        <v>2470.7909999254307</v>
      </c>
      <c r="K430" s="45">
        <f t="shared" si="132"/>
        <v>431106.37410274456</v>
      </c>
      <c r="L430" s="46">
        <f t="shared" si="128"/>
        <v>2686.555884734827</v>
      </c>
      <c r="M430" s="46">
        <f t="shared" si="133"/>
        <v>785741.68659054721</v>
      </c>
      <c r="N430" s="47">
        <f t="shared" si="129"/>
        <v>1216848.0606932917</v>
      </c>
      <c r="O430" s="48">
        <f t="shared" si="124"/>
        <v>16.471939999502869</v>
      </c>
      <c r="P430" s="48">
        <f t="shared" si="134"/>
        <v>3357.0861249108934</v>
      </c>
      <c r="Q430" s="6">
        <f t="shared" si="135"/>
        <v>8983305.7450359035</v>
      </c>
      <c r="R430" s="49">
        <f t="shared" si="136"/>
        <v>478049.90325407032</v>
      </c>
      <c r="S430" s="51">
        <f t="shared" si="137"/>
        <v>1.3374013850251389</v>
      </c>
    </row>
    <row r="431" spans="1:19" x14ac:dyDescent="0.25">
      <c r="A431" s="56">
        <v>44302</v>
      </c>
      <c r="B431" s="6">
        <f t="shared" si="125"/>
        <v>411</v>
      </c>
      <c r="C431" s="58">
        <f>$U$23*$D$14</f>
        <v>0.27300000000000002</v>
      </c>
      <c r="D431" s="42">
        <f t="shared" si="139"/>
        <v>-3990.3716039685664</v>
      </c>
      <c r="E431" s="42">
        <f t="shared" si="130"/>
        <v>7708658.0619036574</v>
      </c>
      <c r="F431" s="43">
        <f t="shared" si="140"/>
        <v>-258.06800478854393</v>
      </c>
      <c r="G431" s="43">
        <f t="shared" si="138"/>
        <v>9964.7398037832518</v>
      </c>
      <c r="H431" s="44">
        <f t="shared" si="126"/>
        <v>-882.67856993248051</v>
      </c>
      <c r="I431" s="44">
        <f t="shared" si="131"/>
        <v>42703.764456482342</v>
      </c>
      <c r="J431" s="45">
        <f t="shared" si="127"/>
        <v>2421.4690570230459</v>
      </c>
      <c r="K431" s="45">
        <f t="shared" si="132"/>
        <v>433527.84315976762</v>
      </c>
      <c r="L431" s="46">
        <f t="shared" si="128"/>
        <v>2612.7903593856227</v>
      </c>
      <c r="M431" s="46">
        <f t="shared" si="133"/>
        <v>788354.47694993287</v>
      </c>
      <c r="N431" s="47">
        <f t="shared" si="129"/>
        <v>1221882.3201097006</v>
      </c>
      <c r="O431" s="48">
        <f t="shared" si="124"/>
        <v>16.143127046820304</v>
      </c>
      <c r="P431" s="48">
        <f t="shared" si="134"/>
        <v>3373.2292519577136</v>
      </c>
      <c r="Q431" s="6">
        <f t="shared" si="135"/>
        <v>8983208.8862736244</v>
      </c>
      <c r="R431" s="49">
        <f t="shared" si="136"/>
        <v>479604.83686820767</v>
      </c>
      <c r="S431" s="51">
        <f t="shared" si="137"/>
        <v>1.336723852696118</v>
      </c>
    </row>
    <row r="432" spans="1:19" x14ac:dyDescent="0.25">
      <c r="A432" s="56">
        <v>44303</v>
      </c>
      <c r="B432" s="6">
        <f t="shared" si="125"/>
        <v>412</v>
      </c>
      <c r="C432" s="58">
        <f>$U$23*$D$14</f>
        <v>0.27300000000000002</v>
      </c>
      <c r="D432" s="42">
        <f t="shared" si="139"/>
        <v>-3903.7556622502175</v>
      </c>
      <c r="E432" s="42">
        <f t="shared" si="130"/>
        <v>7704754.3062414071</v>
      </c>
      <c r="F432" s="43">
        <f t="shared" si="140"/>
        <v>-237.43490555580911</v>
      </c>
      <c r="G432" s="43">
        <f t="shared" si="138"/>
        <v>9727.3048982274431</v>
      </c>
      <c r="H432" s="44">
        <f t="shared" si="126"/>
        <v>-872.9702444358818</v>
      </c>
      <c r="I432" s="44">
        <f t="shared" si="131"/>
        <v>41830.794212046458</v>
      </c>
      <c r="J432" s="45">
        <f t="shared" si="127"/>
        <v>2372.4313586934636</v>
      </c>
      <c r="K432" s="45">
        <f t="shared" si="132"/>
        <v>435900.27451846108</v>
      </c>
      <c r="L432" s="46">
        <f t="shared" si="128"/>
        <v>2546.8321992007063</v>
      </c>
      <c r="M432" s="46">
        <f t="shared" si="133"/>
        <v>790901.30914913362</v>
      </c>
      <c r="N432" s="47">
        <f t="shared" si="129"/>
        <v>1226801.5836675947</v>
      </c>
      <c r="O432" s="48">
        <f t="shared" si="124"/>
        <v>15.816209057956423</v>
      </c>
      <c r="P432" s="48">
        <f t="shared" si="134"/>
        <v>3389.0454610156698</v>
      </c>
      <c r="Q432" s="6">
        <f t="shared" si="135"/>
        <v>8983113.9890192747</v>
      </c>
      <c r="R432" s="49">
        <f t="shared" si="136"/>
        <v>481120.11419152317</v>
      </c>
      <c r="S432" s="51">
        <f t="shared" si="137"/>
        <v>1.3360610338649603</v>
      </c>
    </row>
    <row r="433" spans="1:19" x14ac:dyDescent="0.25">
      <c r="A433" s="56">
        <v>44304</v>
      </c>
      <c r="B433" s="6">
        <f t="shared" si="125"/>
        <v>413</v>
      </c>
      <c r="C433" s="58">
        <f>$U$23*$D$14</f>
        <v>0.27300000000000002</v>
      </c>
      <c r="D433" s="42">
        <f t="shared" si="139"/>
        <v>-3819.5179175908033</v>
      </c>
      <c r="E433" s="42">
        <f t="shared" si="130"/>
        <v>7700934.7883238159</v>
      </c>
      <c r="F433" s="43">
        <f t="shared" si="140"/>
        <v>-222.99840375047143</v>
      </c>
      <c r="G433" s="43">
        <f t="shared" si="138"/>
        <v>9504.3064944769721</v>
      </c>
      <c r="H433" s="44">
        <f t="shared" si="126"/>
        <v>-860.52154853518209</v>
      </c>
      <c r="I433" s="44">
        <f t="shared" si="131"/>
        <v>40970.272663511278</v>
      </c>
      <c r="J433" s="45">
        <f t="shared" si="127"/>
        <v>2323.9330117803588</v>
      </c>
      <c r="K433" s="45">
        <f t="shared" si="132"/>
        <v>438224.20753024146</v>
      </c>
      <c r="L433" s="46">
        <f t="shared" si="128"/>
        <v>2486.1475376248841</v>
      </c>
      <c r="M433" s="46">
        <f t="shared" si="133"/>
        <v>793387.45668675855</v>
      </c>
      <c r="N433" s="47">
        <f t="shared" si="129"/>
        <v>1231611.6642169999</v>
      </c>
      <c r="O433" s="48">
        <f t="shared" si="124"/>
        <v>15.492886745202391</v>
      </c>
      <c r="P433" s="48">
        <f t="shared" si="134"/>
        <v>3404.5383477608721</v>
      </c>
      <c r="Q433" s="6">
        <f t="shared" si="135"/>
        <v>8983021.0316988043</v>
      </c>
      <c r="R433" s="49">
        <f t="shared" si="136"/>
        <v>482599.01854151359</v>
      </c>
      <c r="S433" s="51">
        <f t="shared" si="137"/>
        <v>1.3354125202382348</v>
      </c>
    </row>
    <row r="434" spans="1:19" x14ac:dyDescent="0.25">
      <c r="A434" s="56">
        <v>44305</v>
      </c>
      <c r="B434" s="6">
        <f t="shared" si="125"/>
        <v>414</v>
      </c>
      <c r="C434" s="58">
        <f>$U$23*$D$14</f>
        <v>0.27300000000000002</v>
      </c>
      <c r="D434" s="42">
        <f t="shared" si="139"/>
        <v>-3737.3951081778341</v>
      </c>
      <c r="E434" s="42">
        <f t="shared" si="130"/>
        <v>7697197.3932156377</v>
      </c>
      <c r="F434" s="43">
        <f t="shared" si="140"/>
        <v>-212.44655186454384</v>
      </c>
      <c r="G434" s="43">
        <f t="shared" si="138"/>
        <v>9291.8599426124274</v>
      </c>
      <c r="H434" s="44">
        <f t="shared" si="126"/>
        <v>-846.48227033100238</v>
      </c>
      <c r="I434" s="44">
        <f t="shared" si="131"/>
        <v>40123.790393180272</v>
      </c>
      <c r="J434" s="45">
        <f t="shared" si="127"/>
        <v>2276.1262590839597</v>
      </c>
      <c r="K434" s="45">
        <f t="shared" si="132"/>
        <v>440500.33378932544</v>
      </c>
      <c r="L434" s="46">
        <f t="shared" si="128"/>
        <v>2429.1526209260624</v>
      </c>
      <c r="M434" s="46">
        <f t="shared" si="133"/>
        <v>795816.60930768459</v>
      </c>
      <c r="N434" s="47">
        <f t="shared" si="129"/>
        <v>1236316.94309701</v>
      </c>
      <c r="O434" s="48">
        <f t="shared" si="124"/>
        <v>15.174175060559731</v>
      </c>
      <c r="P434" s="48">
        <f t="shared" si="134"/>
        <v>3419.7125228214318</v>
      </c>
      <c r="Q434" s="6">
        <f t="shared" si="135"/>
        <v>8982929.9866484404</v>
      </c>
      <c r="R434" s="49">
        <f t="shared" si="136"/>
        <v>484043.83670532715</v>
      </c>
      <c r="S434" s="51">
        <f t="shared" si="137"/>
        <v>1.3347779500379398</v>
      </c>
    </row>
    <row r="435" spans="1:19" x14ac:dyDescent="0.25">
      <c r="A435" s="56">
        <v>44306</v>
      </c>
      <c r="B435" s="6">
        <f t="shared" si="125"/>
        <v>415</v>
      </c>
      <c r="C435" s="58">
        <f>$U$23*$D$14</f>
        <v>0.27300000000000002</v>
      </c>
      <c r="D435" s="42">
        <f t="shared" si="139"/>
        <v>-3657.2108521898208</v>
      </c>
      <c r="E435" s="42">
        <f t="shared" si="130"/>
        <v>7693540.1823634477</v>
      </c>
      <c r="F435" s="43">
        <f t="shared" si="140"/>
        <v>-204.34133175300622</v>
      </c>
      <c r="G435" s="43">
        <f t="shared" si="138"/>
        <v>9087.5186108594207</v>
      </c>
      <c r="H435" s="44">
        <f t="shared" si="126"/>
        <v>-831.56585412131608</v>
      </c>
      <c r="I435" s="44">
        <f t="shared" si="131"/>
        <v>39292.224539058952</v>
      </c>
      <c r="J435" s="45">
        <f t="shared" si="127"/>
        <v>2229.0994662877929</v>
      </c>
      <c r="K435" s="45">
        <f t="shared" si="132"/>
        <v>442729.4332556132</v>
      </c>
      <c r="L435" s="46">
        <f t="shared" si="128"/>
        <v>2374.8545931248386</v>
      </c>
      <c r="M435" s="46">
        <f t="shared" si="133"/>
        <v>798191.46390080941</v>
      </c>
      <c r="N435" s="47">
        <f t="shared" si="129"/>
        <v>1240920.8971564225</v>
      </c>
      <c r="O435" s="48">
        <f t="shared" si="124"/>
        <v>14.860663108585285</v>
      </c>
      <c r="P435" s="48">
        <f t="shared" si="134"/>
        <v>3434.5731859300172</v>
      </c>
      <c r="Q435" s="6">
        <f t="shared" si="135"/>
        <v>8982840.8226697892</v>
      </c>
      <c r="R435" s="49">
        <f t="shared" si="136"/>
        <v>485456.23098060221</v>
      </c>
      <c r="S435" s="51">
        <f t="shared" si="137"/>
        <v>1.3341569925573451</v>
      </c>
    </row>
    <row r="436" spans="1:19" x14ac:dyDescent="0.25">
      <c r="A436" s="56">
        <v>44307</v>
      </c>
      <c r="B436" s="6">
        <f t="shared" si="125"/>
        <v>416</v>
      </c>
      <c r="C436" s="58">
        <f>$U$23*$D$14</f>
        <v>0.27300000000000002</v>
      </c>
      <c r="D436" s="42">
        <f t="shared" si="139"/>
        <v>-3578.8429865849362</v>
      </c>
      <c r="E436" s="42">
        <f t="shared" si="130"/>
        <v>7689961.3393768631</v>
      </c>
      <c r="F436" s="43">
        <f t="shared" si="140"/>
        <v>-197.78812442157641</v>
      </c>
      <c r="G436" s="43">
        <f t="shared" si="138"/>
        <v>8889.7304864378439</v>
      </c>
      <c r="H436" s="44">
        <f t="shared" si="126"/>
        <v>-816.21444007478772</v>
      </c>
      <c r="I436" s="44">
        <f t="shared" si="131"/>
        <v>38476.010098984167</v>
      </c>
      <c r="J436" s="45">
        <f t="shared" si="127"/>
        <v>2182.9013632810529</v>
      </c>
      <c r="K436" s="45">
        <f t="shared" si="132"/>
        <v>444912.33461889427</v>
      </c>
      <c r="L436" s="46">
        <f t="shared" si="128"/>
        <v>2322.628133269005</v>
      </c>
      <c r="M436" s="46">
        <f t="shared" si="133"/>
        <v>800514.09203407844</v>
      </c>
      <c r="N436" s="47">
        <f t="shared" si="129"/>
        <v>1245426.4266529726</v>
      </c>
      <c r="O436" s="48">
        <f t="shared" si="124"/>
        <v>14.552675755207019</v>
      </c>
      <c r="P436" s="48">
        <f t="shared" si="134"/>
        <v>3449.1258616852242</v>
      </c>
      <c r="Q436" s="6">
        <f t="shared" si="135"/>
        <v>8982753.5066152588</v>
      </c>
      <c r="R436" s="49">
        <f t="shared" si="136"/>
        <v>486837.47057956364</v>
      </c>
      <c r="S436" s="51">
        <f t="shared" si="137"/>
        <v>1.3335493385248147</v>
      </c>
    </row>
    <row r="437" spans="1:19" x14ac:dyDescent="0.25">
      <c r="A437" s="56">
        <v>44308</v>
      </c>
      <c r="B437" s="6">
        <f t="shared" si="125"/>
        <v>417</v>
      </c>
      <c r="C437" s="58">
        <f>$U$23*$D$14</f>
        <v>0.27300000000000002</v>
      </c>
      <c r="D437" s="42">
        <f t="shared" si="139"/>
        <v>-3502.2032678816136</v>
      </c>
      <c r="E437" s="42">
        <f t="shared" si="130"/>
        <v>7686459.1361089814</v>
      </c>
      <c r="F437" s="43">
        <f t="shared" si="140"/>
        <v>-192.23018102761989</v>
      </c>
      <c r="G437" s="43">
        <f t="shared" si="138"/>
        <v>8697.5003054102235</v>
      </c>
      <c r="H437" s="44">
        <f t="shared" si="126"/>
        <v>-800.70148344458539</v>
      </c>
      <c r="I437" s="44">
        <f t="shared" si="131"/>
        <v>37675.308615539579</v>
      </c>
      <c r="J437" s="45">
        <f t="shared" si="127"/>
        <v>2137.5561166102316</v>
      </c>
      <c r="K437" s="45">
        <f t="shared" si="132"/>
        <v>447049.89073550451</v>
      </c>
      <c r="L437" s="46">
        <f t="shared" si="128"/>
        <v>2272.0765710791788</v>
      </c>
      <c r="M437" s="46">
        <f t="shared" si="133"/>
        <v>802786.16860515764</v>
      </c>
      <c r="N437" s="47">
        <f t="shared" si="129"/>
        <v>1249836.0593406621</v>
      </c>
      <c r="O437" s="48">
        <f t="shared" si="124"/>
        <v>14.250374110734876</v>
      </c>
      <c r="P437" s="48">
        <f t="shared" si="134"/>
        <v>3463.376235795959</v>
      </c>
      <c r="Q437" s="6">
        <f t="shared" si="135"/>
        <v>8982668.0043705925</v>
      </c>
      <c r="R437" s="49">
        <f t="shared" si="136"/>
        <v>488188.57558684004</v>
      </c>
      <c r="S437" s="51">
        <f t="shared" si="137"/>
        <v>1.3329546940773422</v>
      </c>
    </row>
    <row r="438" spans="1:19" x14ac:dyDescent="0.25">
      <c r="A438" s="56">
        <v>44309</v>
      </c>
      <c r="B438" s="6">
        <f t="shared" si="125"/>
        <v>418</v>
      </c>
      <c r="C438" s="58">
        <f>$U$23*$D$14</f>
        <v>0.27300000000000002</v>
      </c>
      <c r="D438" s="42">
        <f t="shared" si="139"/>
        <v>-3427.2247551220657</v>
      </c>
      <c r="E438" s="42">
        <f t="shared" si="130"/>
        <v>7683031.9113538591</v>
      </c>
      <c r="F438" s="43">
        <f t="shared" si="140"/>
        <v>-187.32082634711787</v>
      </c>
      <c r="G438" s="43">
        <f t="shared" si="138"/>
        <v>8510.1794790631066</v>
      </c>
      <c r="H438" s="44">
        <f t="shared" si="126"/>
        <v>-785.19556003220646</v>
      </c>
      <c r="I438" s="44">
        <f t="shared" si="131"/>
        <v>36890.113055507376</v>
      </c>
      <c r="J438" s="45">
        <f t="shared" si="127"/>
        <v>2093.0727008633098</v>
      </c>
      <c r="K438" s="45">
        <f t="shared" si="132"/>
        <v>449142.96343636781</v>
      </c>
      <c r="L438" s="46">
        <f t="shared" si="128"/>
        <v>2222.9455326035477</v>
      </c>
      <c r="M438" s="46">
        <f t="shared" si="133"/>
        <v>805009.11413776118</v>
      </c>
      <c r="N438" s="47">
        <f t="shared" si="129"/>
        <v>1254152.077574129</v>
      </c>
      <c r="O438" s="48">
        <f t="shared" si="124"/>
        <v>13.9538180057554</v>
      </c>
      <c r="P438" s="48">
        <f t="shared" si="134"/>
        <v>3477.3300538017143</v>
      </c>
      <c r="Q438" s="6">
        <f t="shared" si="135"/>
        <v>8982584.2814625595</v>
      </c>
      <c r="R438" s="49">
        <f t="shared" si="136"/>
        <v>489510.40654567687</v>
      </c>
      <c r="S438" s="51">
        <f t="shared" si="137"/>
        <v>1.3323727769777036</v>
      </c>
    </row>
    <row r="439" spans="1:19" x14ac:dyDescent="0.25">
      <c r="A439" s="56">
        <v>44310</v>
      </c>
      <c r="B439" s="6">
        <f t="shared" si="125"/>
        <v>419</v>
      </c>
      <c r="C439" s="58">
        <f>$U$23*$D$14</f>
        <v>0.27300000000000002</v>
      </c>
      <c r="D439" s="42">
        <f t="shared" si="139"/>
        <v>-3353.8539667146192</v>
      </c>
      <c r="E439" s="42">
        <f t="shared" si="130"/>
        <v>7679678.0573871443</v>
      </c>
      <c r="F439" s="43">
        <f t="shared" si="140"/>
        <v>-182.84399861030806</v>
      </c>
      <c r="G439" s="43">
        <f t="shared" si="138"/>
        <v>8327.3354804527989</v>
      </c>
      <c r="H439" s="44">
        <f t="shared" si="126"/>
        <v>-769.80003766810705</v>
      </c>
      <c r="I439" s="44">
        <f t="shared" si="131"/>
        <v>36120.313017839268</v>
      </c>
      <c r="J439" s="45">
        <f t="shared" si="127"/>
        <v>2049.4507253059655</v>
      </c>
      <c r="K439" s="45">
        <f t="shared" si="132"/>
        <v>451192.41416167375</v>
      </c>
      <c r="L439" s="46">
        <f t="shared" si="128"/>
        <v>2175.0692486748303</v>
      </c>
      <c r="M439" s="46">
        <f t="shared" si="133"/>
        <v>807184.18338643597</v>
      </c>
      <c r="N439" s="47">
        <f t="shared" si="129"/>
        <v>1258376.5975481097</v>
      </c>
      <c r="O439" s="48">
        <f t="shared" si="124"/>
        <v>13.663004835373101</v>
      </c>
      <c r="P439" s="48">
        <f t="shared" si="134"/>
        <v>3490.9930586370874</v>
      </c>
      <c r="Q439" s="6">
        <f t="shared" si="135"/>
        <v>8982502.3034335468</v>
      </c>
      <c r="R439" s="49">
        <f t="shared" si="136"/>
        <v>490803.7202381501</v>
      </c>
      <c r="S439" s="51">
        <f t="shared" si="137"/>
        <v>1.3318033142262962</v>
      </c>
    </row>
    <row r="440" spans="1:19" x14ac:dyDescent="0.25">
      <c r="A440" s="56">
        <v>44311</v>
      </c>
      <c r="B440" s="6">
        <f t="shared" si="125"/>
        <v>420</v>
      </c>
      <c r="C440" s="58">
        <f>$U$23*$D$14</f>
        <v>0.27300000000000002</v>
      </c>
      <c r="D440" s="42">
        <f t="shared" si="139"/>
        <v>-3282.0460038036813</v>
      </c>
      <c r="E440" s="42">
        <f t="shared" si="130"/>
        <v>7676396.0113833407</v>
      </c>
      <c r="F440" s="43">
        <f t="shared" si="140"/>
        <v>-178.66484521566372</v>
      </c>
      <c r="G440" s="43">
        <f t="shared" si="138"/>
        <v>8148.6706352371348</v>
      </c>
      <c r="H440" s="44">
        <f t="shared" si="126"/>
        <v>-754.57774193604314</v>
      </c>
      <c r="I440" s="44">
        <f t="shared" si="131"/>
        <v>35365.735275903222</v>
      </c>
      <c r="J440" s="45">
        <f t="shared" si="127"/>
        <v>2006.6840565466259</v>
      </c>
      <c r="K440" s="45">
        <f t="shared" si="132"/>
        <v>453199.09821822034</v>
      </c>
      <c r="L440" s="46">
        <f t="shared" si="128"/>
        <v>2128.337172146897</v>
      </c>
      <c r="M440" s="46">
        <f t="shared" si="133"/>
        <v>809312.52055858285</v>
      </c>
      <c r="N440" s="47">
        <f t="shared" si="129"/>
        <v>1262511.6187768031</v>
      </c>
      <c r="O440" s="48">
        <f t="shared" si="124"/>
        <v>13.37789371031084</v>
      </c>
      <c r="P440" s="48">
        <f t="shared" si="134"/>
        <v>3504.3709523473981</v>
      </c>
      <c r="Q440" s="6">
        <f t="shared" si="135"/>
        <v>8982422.0360712837</v>
      </c>
      <c r="R440" s="49">
        <f t="shared" si="136"/>
        <v>492069.20444647095</v>
      </c>
      <c r="S440" s="51">
        <f t="shared" si="137"/>
        <v>1.331246040540125</v>
      </c>
    </row>
    <row r="441" spans="1:19" x14ac:dyDescent="0.25">
      <c r="A441" s="56">
        <v>44312</v>
      </c>
      <c r="B441" s="6">
        <f t="shared" si="125"/>
        <v>421</v>
      </c>
      <c r="C441" s="58">
        <f>$U$23*$D$14</f>
        <v>0.27300000000000002</v>
      </c>
      <c r="D441" s="42">
        <f t="shared" si="139"/>
        <v>-3211.761517023001</v>
      </c>
      <c r="E441" s="42">
        <f t="shared" si="130"/>
        <v>7673184.249866318</v>
      </c>
      <c r="F441" s="43">
        <f t="shared" si="140"/>
        <v>-174.69900671191181</v>
      </c>
      <c r="G441" s="43">
        <f t="shared" si="138"/>
        <v>7973.9716285252234</v>
      </c>
      <c r="H441" s="44">
        <f t="shared" si="126"/>
        <v>-739.56629208091135</v>
      </c>
      <c r="I441" s="44">
        <f t="shared" si="131"/>
        <v>34626.16898382231</v>
      </c>
      <c r="J441" s="45">
        <f t="shared" si="127"/>
        <v>1964.7630708835122</v>
      </c>
      <c r="K441" s="45">
        <f t="shared" si="132"/>
        <v>455163.86128910386</v>
      </c>
      <c r="L441" s="46">
        <f t="shared" si="128"/>
        <v>2082.6732220969716</v>
      </c>
      <c r="M441" s="46">
        <f t="shared" si="133"/>
        <v>811395.19378067984</v>
      </c>
      <c r="N441" s="47">
        <f t="shared" si="129"/>
        <v>1266559.0550697837</v>
      </c>
      <c r="O441" s="48">
        <f t="shared" si="124"/>
        <v>13.098420472556748</v>
      </c>
      <c r="P441" s="48">
        <f t="shared" si="134"/>
        <v>3517.469372819955</v>
      </c>
      <c r="Q441" s="6">
        <f t="shared" si="135"/>
        <v>8982343.4455484487</v>
      </c>
      <c r="R441" s="49">
        <f t="shared" si="136"/>
        <v>493307.49964574614</v>
      </c>
      <c r="S441" s="51">
        <f t="shared" si="137"/>
        <v>1.3307006973711235</v>
      </c>
    </row>
    <row r="442" spans="1:19" x14ac:dyDescent="0.25">
      <c r="A442" s="56">
        <v>44313</v>
      </c>
      <c r="B442" s="6">
        <f t="shared" si="125"/>
        <v>422</v>
      </c>
      <c r="C442" s="58">
        <f>$U$23*$D$14</f>
        <v>0.27300000000000002</v>
      </c>
      <c r="D442" s="42">
        <f t="shared" si="139"/>
        <v>-3142.9648186916243</v>
      </c>
      <c r="E442" s="42">
        <f t="shared" si="130"/>
        <v>7670041.2850476261</v>
      </c>
      <c r="F442" s="43">
        <f t="shared" si="140"/>
        <v>-170.89352043574127</v>
      </c>
      <c r="G442" s="43">
        <f t="shared" si="138"/>
        <v>7803.0781080894822</v>
      </c>
      <c r="H442" s="44">
        <f t="shared" si="126"/>
        <v>-724.78763627903095</v>
      </c>
      <c r="I442" s="44">
        <f t="shared" si="131"/>
        <v>33901.381347543276</v>
      </c>
      <c r="J442" s="45">
        <f t="shared" si="127"/>
        <v>1923.676054656795</v>
      </c>
      <c r="K442" s="45">
        <f t="shared" si="132"/>
        <v>457087.53734376066</v>
      </c>
      <c r="L442" s="46">
        <f t="shared" si="128"/>
        <v>2038.0228785633299</v>
      </c>
      <c r="M442" s="46">
        <f t="shared" si="133"/>
        <v>813433.21665924322</v>
      </c>
      <c r="N442" s="47">
        <f t="shared" si="129"/>
        <v>1270520.7540030039</v>
      </c>
      <c r="O442" s="48">
        <f t="shared" si="124"/>
        <v>12.8245070310453</v>
      </c>
      <c r="P442" s="48">
        <f t="shared" si="134"/>
        <v>3530.2938798510004</v>
      </c>
      <c r="Q442" s="6">
        <f t="shared" si="135"/>
        <v>8982266.4985062629</v>
      </c>
      <c r="R442" s="49">
        <f t="shared" si="136"/>
        <v>494519.21257115493</v>
      </c>
      <c r="S442" s="51">
        <f t="shared" si="137"/>
        <v>1.330167032260114</v>
      </c>
    </row>
    <row r="443" spans="1:19" x14ac:dyDescent="0.25">
      <c r="A443" s="56">
        <v>44314</v>
      </c>
      <c r="B443" s="6">
        <f t="shared" si="125"/>
        <v>423</v>
      </c>
      <c r="C443" s="58">
        <f>$U$23*$D$14</f>
        <v>0.27300000000000002</v>
      </c>
      <c r="D443" s="42">
        <f t="shared" si="139"/>
        <v>-3075.6227067513537</v>
      </c>
      <c r="E443" s="42">
        <f t="shared" si="130"/>
        <v>7666965.6623408748</v>
      </c>
      <c r="F443" s="43">
        <f t="shared" si="140"/>
        <v>-167.21494855856099</v>
      </c>
      <c r="G443" s="43">
        <f t="shared" si="138"/>
        <v>7635.8631595309216</v>
      </c>
      <c r="H443" s="44">
        <f t="shared" si="126"/>
        <v>-710.25398056373865</v>
      </c>
      <c r="I443" s="44">
        <f t="shared" si="131"/>
        <v>33191.127366979541</v>
      </c>
      <c r="J443" s="45">
        <f t="shared" si="127"/>
        <v>1883.4100748635153</v>
      </c>
      <c r="K443" s="45">
        <f t="shared" si="132"/>
        <v>458970.94741862419</v>
      </c>
      <c r="L443" s="46">
        <f t="shared" si="128"/>
        <v>1994.3451580155975</v>
      </c>
      <c r="M443" s="46">
        <f t="shared" si="133"/>
        <v>815427.56181725883</v>
      </c>
      <c r="N443" s="47">
        <f t="shared" si="129"/>
        <v>1274398.5092358831</v>
      </c>
      <c r="O443" s="48">
        <f t="shared" si="124"/>
        <v>12.556067165756769</v>
      </c>
      <c r="P443" s="48">
        <f t="shared" si="134"/>
        <v>3542.8499470167571</v>
      </c>
      <c r="Q443" s="6">
        <f t="shared" si="135"/>
        <v>8982191.1621032692</v>
      </c>
      <c r="R443" s="49">
        <f t="shared" si="136"/>
        <v>495704.92473262048</v>
      </c>
      <c r="S443" s="51">
        <f t="shared" si="137"/>
        <v>1.3296447983998319</v>
      </c>
    </row>
    <row r="444" spans="1:19" x14ac:dyDescent="0.25">
      <c r="A444" s="56">
        <v>44315</v>
      </c>
      <c r="B444" s="6">
        <f t="shared" si="125"/>
        <v>424</v>
      </c>
      <c r="C444" s="58">
        <f>$U$23*$D$14</f>
        <v>0.27300000000000002</v>
      </c>
      <c r="D444" s="42">
        <f t="shared" si="139"/>
        <v>-3009.7037309501443</v>
      </c>
      <c r="E444" s="42">
        <f t="shared" si="130"/>
        <v>7663955.9586099247</v>
      </c>
      <c r="F444" s="43">
        <f t="shared" si="140"/>
        <v>-163.6419976860825</v>
      </c>
      <c r="G444" s="43">
        <f t="shared" si="138"/>
        <v>7472.2211618448391</v>
      </c>
      <c r="H444" s="44">
        <f t="shared" si="126"/>
        <v>-695.97147567831485</v>
      </c>
      <c r="I444" s="44">
        <f t="shared" si="131"/>
        <v>32495.155891301227</v>
      </c>
      <c r="J444" s="45">
        <f t="shared" si="127"/>
        <v>1843.9515203877522</v>
      </c>
      <c r="K444" s="45">
        <f t="shared" si="132"/>
        <v>460814.89893901191</v>
      </c>
      <c r="L444" s="46">
        <f t="shared" si="128"/>
        <v>1951.6076231112797</v>
      </c>
      <c r="M444" s="46">
        <f t="shared" si="133"/>
        <v>817379.16944037005</v>
      </c>
      <c r="N444" s="47">
        <f t="shared" si="129"/>
        <v>1278194.0683793819</v>
      </c>
      <c r="O444" s="48">
        <f t="shared" si="124"/>
        <v>12.293010135918347</v>
      </c>
      <c r="P444" s="48">
        <f t="shared" si="134"/>
        <v>3555.1429571526755</v>
      </c>
      <c r="Q444" s="6">
        <f t="shared" si="135"/>
        <v>8982117.4040424526</v>
      </c>
      <c r="R444" s="49">
        <f t="shared" si="136"/>
        <v>496865.19778746582</v>
      </c>
      <c r="S444" s="51">
        <f t="shared" si="137"/>
        <v>1.3291337543283668</v>
      </c>
    </row>
    <row r="445" spans="1:19" x14ac:dyDescent="0.25">
      <c r="A445" s="56">
        <v>44316</v>
      </c>
      <c r="B445" s="6">
        <f t="shared" si="125"/>
        <v>425</v>
      </c>
      <c r="C445" s="58">
        <f>$U$23*$D$14</f>
        <v>0.27300000000000002</v>
      </c>
      <c r="D445" s="42">
        <f t="shared" si="139"/>
        <v>-2945.1777338154548</v>
      </c>
      <c r="E445" s="42">
        <f t="shared" si="130"/>
        <v>7661010.7808761094</v>
      </c>
      <c r="F445" s="43">
        <f t="shared" si="140"/>
        <v>-160.16093084733529</v>
      </c>
      <c r="G445" s="43">
        <f t="shared" si="138"/>
        <v>7312.0602309975038</v>
      </c>
      <c r="H445" s="44">
        <f t="shared" si="126"/>
        <v>-681.94251004667422</v>
      </c>
      <c r="I445" s="44">
        <f t="shared" si="131"/>
        <v>31813.213381254551</v>
      </c>
      <c r="J445" s="45">
        <f t="shared" si="127"/>
        <v>1805.2864384056238</v>
      </c>
      <c r="K445" s="45">
        <f t="shared" si="132"/>
        <v>462620.18537741754</v>
      </c>
      <c r="L445" s="46">
        <f t="shared" si="128"/>
        <v>1909.7832787676161</v>
      </c>
      <c r="M445" s="46">
        <f t="shared" si="133"/>
        <v>819288.95271913765</v>
      </c>
      <c r="N445" s="47">
        <f t="shared" si="129"/>
        <v>1281909.1380965551</v>
      </c>
      <c r="O445" s="48">
        <f t="shared" si="124"/>
        <v>12.035242922704157</v>
      </c>
      <c r="P445" s="48">
        <f t="shared" si="134"/>
        <v>3567.1782000753797</v>
      </c>
      <c r="Q445" s="6">
        <f t="shared" si="135"/>
        <v>8982045.1925849151</v>
      </c>
      <c r="R445" s="49">
        <f t="shared" si="136"/>
        <v>498000.57695874746</v>
      </c>
      <c r="S445" s="51">
        <f t="shared" si="137"/>
        <v>1.3286336637041554</v>
      </c>
    </row>
    <row r="446" spans="1:19" x14ac:dyDescent="0.25">
      <c r="A446" s="40">
        <v>44317</v>
      </c>
      <c r="B446" s="6">
        <f t="shared" si="125"/>
        <v>426</v>
      </c>
      <c r="C446" s="58">
        <f>$U$24*$D$14</f>
        <v>0.19500000000000001</v>
      </c>
      <c r="D446" s="42">
        <f t="shared" si="139"/>
        <v>-2882.0155623688956</v>
      </c>
      <c r="E446" s="42">
        <f t="shared" si="130"/>
        <v>7658128.7653137408</v>
      </c>
      <c r="F446" s="43">
        <f t="shared" si="140"/>
        <v>-156.76271544824885</v>
      </c>
      <c r="G446" s="43">
        <f t="shared" si="138"/>
        <v>7155.297515549255</v>
      </c>
      <c r="H446" s="44">
        <f t="shared" si="126"/>
        <v>-668.16713617955111</v>
      </c>
      <c r="I446" s="44">
        <f t="shared" si="131"/>
        <v>31145.046245074998</v>
      </c>
      <c r="J446" s="45">
        <f t="shared" si="127"/>
        <v>1767.4007434030307</v>
      </c>
      <c r="K446" s="45">
        <f t="shared" si="132"/>
        <v>464387.58612082055</v>
      </c>
      <c r="L446" s="46">
        <f t="shared" si="128"/>
        <v>1868.8486408575438</v>
      </c>
      <c r="M446" s="46">
        <f t="shared" si="133"/>
        <v>821157.80135999515</v>
      </c>
      <c r="N446" s="47">
        <f t="shared" si="129"/>
        <v>1285545.3874808156</v>
      </c>
      <c r="O446" s="48">
        <f t="shared" si="124"/>
        <v>11.78267162268687</v>
      </c>
      <c r="P446" s="48">
        <f t="shared" si="134"/>
        <v>3578.9608716980665</v>
      </c>
      <c r="Q446" s="6">
        <f t="shared" si="135"/>
        <v>8981974.4965551812</v>
      </c>
      <c r="R446" s="49">
        <f t="shared" si="136"/>
        <v>499111.5932375936</v>
      </c>
      <c r="S446" s="51">
        <f t="shared" si="137"/>
        <v>0.94867449652296965</v>
      </c>
    </row>
    <row r="447" spans="1:19" x14ac:dyDescent="0.25">
      <c r="A447" s="40">
        <v>44318</v>
      </c>
      <c r="B447" s="6">
        <f t="shared" si="125"/>
        <v>427</v>
      </c>
      <c r="C447" s="58">
        <f>$U$24*$D$14</f>
        <v>0.19500000000000001</v>
      </c>
      <c r="D447" s="42">
        <f t="shared" si="139"/>
        <v>-2820.1888859338296</v>
      </c>
      <c r="E447" s="42">
        <f t="shared" si="130"/>
        <v>7655308.5764278071</v>
      </c>
      <c r="F447" s="43">
        <f t="shared" si="140"/>
        <v>-153.44125039832852</v>
      </c>
      <c r="G447" s="43">
        <f t="shared" si="138"/>
        <v>7001.8562651509264</v>
      </c>
      <c r="H447" s="44">
        <f t="shared" si="126"/>
        <v>-654.64395833867457</v>
      </c>
      <c r="I447" s="44">
        <f t="shared" si="131"/>
        <v>30490.402286736324</v>
      </c>
      <c r="J447" s="45">
        <f t="shared" si="127"/>
        <v>1730.2803469486109</v>
      </c>
      <c r="K447" s="45">
        <f t="shared" si="132"/>
        <v>466117.86646776914</v>
      </c>
      <c r="L447" s="46">
        <f t="shared" si="128"/>
        <v>1828.7825338442772</v>
      </c>
      <c r="M447" s="46">
        <f t="shared" si="133"/>
        <v>822986.58389383939</v>
      </c>
      <c r="N447" s="47">
        <f t="shared" si="129"/>
        <v>1289104.4503616085</v>
      </c>
      <c r="O447" s="48">
        <f t="shared" si="124"/>
        <v>11.535202312990739</v>
      </c>
      <c r="P447" s="48">
        <f t="shared" si="134"/>
        <v>3590.4960740110573</v>
      </c>
      <c r="Q447" s="6">
        <f t="shared" si="135"/>
        <v>8981905.2853413038</v>
      </c>
      <c r="R447" s="49">
        <f t="shared" si="136"/>
        <v>500198.76482851652</v>
      </c>
      <c r="S447" s="51">
        <f t="shared" si="137"/>
        <v>0.94833244430168351</v>
      </c>
    </row>
    <row r="448" spans="1:19" x14ac:dyDescent="0.25">
      <c r="A448" s="40">
        <v>44319</v>
      </c>
      <c r="B448" s="6">
        <f t="shared" si="125"/>
        <v>428</v>
      </c>
      <c r="C448" s="58">
        <f>$U$24*$D$14</f>
        <v>0.19500000000000001</v>
      </c>
      <c r="D448" s="42">
        <f t="shared" si="139"/>
        <v>-2759.6700798697238</v>
      </c>
      <c r="E448" s="42">
        <f t="shared" si="130"/>
        <v>7652548.906347937</v>
      </c>
      <c r="F448" s="43">
        <f t="shared" si="140"/>
        <v>-150.19226408910254</v>
      </c>
      <c r="G448" s="43">
        <f t="shared" si="138"/>
        <v>6851.6640010618239</v>
      </c>
      <c r="H448" s="44">
        <f t="shared" si="126"/>
        <v>-641.37068525395034</v>
      </c>
      <c r="I448" s="44">
        <f t="shared" si="131"/>
        <v>29849.031601482373</v>
      </c>
      <c r="J448" s="45">
        <f t="shared" si="127"/>
        <v>1693.9112381520181</v>
      </c>
      <c r="K448" s="45">
        <f t="shared" si="132"/>
        <v>467811.77770592115</v>
      </c>
      <c r="L448" s="46">
        <f t="shared" si="128"/>
        <v>1789.5653415346783</v>
      </c>
      <c r="M448" s="46">
        <f t="shared" si="133"/>
        <v>824776.14923537406</v>
      </c>
      <c r="N448" s="47">
        <f t="shared" si="129"/>
        <v>1292587.9269412952</v>
      </c>
      <c r="O448" s="48">
        <f t="shared" si="124"/>
        <v>11.292741587680119</v>
      </c>
      <c r="P448" s="48">
        <f t="shared" si="134"/>
        <v>3601.7888155987375</v>
      </c>
      <c r="Q448" s="6">
        <f t="shared" si="135"/>
        <v>8981837.5288917758</v>
      </c>
      <c r="R448" s="49">
        <f t="shared" si="136"/>
        <v>501262.59812300227</v>
      </c>
      <c r="S448" s="51">
        <f t="shared" si="137"/>
        <v>0.94799773033489221</v>
      </c>
    </row>
    <row r="449" spans="1:19" x14ac:dyDescent="0.25">
      <c r="A449" s="40">
        <v>44320</v>
      </c>
      <c r="B449" s="6">
        <f t="shared" si="125"/>
        <v>429</v>
      </c>
      <c r="C449" s="58">
        <f>$U$24*$D$14</f>
        <v>0.19500000000000001</v>
      </c>
      <c r="D449" s="42">
        <f t="shared" si="139"/>
        <v>-2700.4321502791436</v>
      </c>
      <c r="E449" s="42">
        <f t="shared" si="130"/>
        <v>7649848.4741976578</v>
      </c>
      <c r="F449" s="43">
        <f t="shared" si="140"/>
        <v>-147.01262938291347</v>
      </c>
      <c r="G449" s="43">
        <f t="shared" si="138"/>
        <v>6704.6513716789104</v>
      </c>
      <c r="H449" s="44">
        <f t="shared" si="126"/>
        <v>-628.34447458242312</v>
      </c>
      <c r="I449" s="44">
        <f t="shared" si="131"/>
        <v>29220.687126899949</v>
      </c>
      <c r="J449" s="45">
        <f t="shared" si="127"/>
        <v>1658.2795334156874</v>
      </c>
      <c r="K449" s="45">
        <f t="shared" si="132"/>
        <v>469470.05723933683</v>
      </c>
      <c r="L449" s="46">
        <f t="shared" si="128"/>
        <v>1751.1785394921649</v>
      </c>
      <c r="M449" s="46">
        <f t="shared" si="133"/>
        <v>826527.32777486625</v>
      </c>
      <c r="N449" s="47">
        <f t="shared" si="129"/>
        <v>1295997.3850142031</v>
      </c>
      <c r="O449" s="48">
        <f t="shared" si="124"/>
        <v>11.055196889437916</v>
      </c>
      <c r="P449" s="48">
        <f t="shared" si="134"/>
        <v>3612.8440124881754</v>
      </c>
      <c r="Q449" s="6">
        <f t="shared" si="135"/>
        <v>8981771.1977104396</v>
      </c>
      <c r="R449" s="49">
        <f t="shared" si="136"/>
        <v>502303.58837872499</v>
      </c>
      <c r="S449" s="51">
        <f t="shared" si="137"/>
        <v>0.94767019938731634</v>
      </c>
    </row>
    <row r="450" spans="1:19" x14ac:dyDescent="0.25">
      <c r="A450" s="40">
        <v>44321</v>
      </c>
      <c r="B450" s="6">
        <f t="shared" si="125"/>
        <v>430</v>
      </c>
      <c r="C450" s="58">
        <f>$U$24*$D$14</f>
        <v>0.19500000000000001</v>
      </c>
      <c r="D450" s="42">
        <f t="shared" si="139"/>
        <v>-2642.4486841851203</v>
      </c>
      <c r="E450" s="42">
        <f t="shared" si="130"/>
        <v>7647206.025513473</v>
      </c>
      <c r="F450" s="43">
        <f t="shared" si="140"/>
        <v>-143.89993781131034</v>
      </c>
      <c r="G450" s="43">
        <f t="shared" si="138"/>
        <v>6560.7514338676001</v>
      </c>
      <c r="H450" s="44">
        <f t="shared" si="126"/>
        <v>-615.56214786337137</v>
      </c>
      <c r="I450" s="44">
        <f t="shared" si="131"/>
        <v>28605.124979036576</v>
      </c>
      <c r="J450" s="45">
        <f t="shared" si="127"/>
        <v>1623.3715070499973</v>
      </c>
      <c r="K450" s="45">
        <f t="shared" si="132"/>
        <v>471093.42874638684</v>
      </c>
      <c r="L450" s="46">
        <f t="shared" si="128"/>
        <v>1713.6044025278045</v>
      </c>
      <c r="M450" s="46">
        <f t="shared" si="133"/>
        <v>828240.93217739405</v>
      </c>
      <c r="N450" s="47">
        <f t="shared" si="129"/>
        <v>1299334.3609237808</v>
      </c>
      <c r="O450" s="48">
        <f t="shared" si="124"/>
        <v>10.822476713666648</v>
      </c>
      <c r="P450" s="48">
        <f t="shared" si="134"/>
        <v>3623.6664892018421</v>
      </c>
      <c r="Q450" s="6">
        <f t="shared" si="135"/>
        <v>8981706.2628501579</v>
      </c>
      <c r="R450" s="49">
        <f t="shared" si="136"/>
        <v>503322.22021462524</v>
      </c>
      <c r="S450" s="51">
        <f t="shared" si="137"/>
        <v>0.94734969942203162</v>
      </c>
    </row>
    <row r="451" spans="1:19" x14ac:dyDescent="0.25">
      <c r="A451" s="40">
        <v>44322</v>
      </c>
      <c r="B451" s="6">
        <f t="shared" si="125"/>
        <v>431</v>
      </c>
      <c r="C451" s="58">
        <f>$U$24*$D$14</f>
        <v>0.19500000000000001</v>
      </c>
      <c r="D451" s="42">
        <f t="shared" si="139"/>
        <v>-2585.6938155492353</v>
      </c>
      <c r="E451" s="42">
        <f t="shared" si="130"/>
        <v>7644620.3316979241</v>
      </c>
      <c r="F451" s="43">
        <f t="shared" si="140"/>
        <v>-140.85223488924794</v>
      </c>
      <c r="G451" s="43">
        <f t="shared" si="138"/>
        <v>6419.8991989783517</v>
      </c>
      <c r="H451" s="44">
        <f t="shared" si="126"/>
        <v>-603.02032492551939</v>
      </c>
      <c r="I451" s="44">
        <f t="shared" si="131"/>
        <v>28002.104654111055</v>
      </c>
      <c r="J451" s="45">
        <f t="shared" si="127"/>
        <v>1589.1736099464765</v>
      </c>
      <c r="K451" s="45">
        <f t="shared" si="132"/>
        <v>472682.60235633334</v>
      </c>
      <c r="L451" s="46">
        <f t="shared" si="128"/>
        <v>1676.8258210196673</v>
      </c>
      <c r="M451" s="46">
        <f t="shared" si="133"/>
        <v>829917.75799841376</v>
      </c>
      <c r="N451" s="47">
        <f t="shared" si="129"/>
        <v>1302600.3603547472</v>
      </c>
      <c r="O451" s="48">
        <f t="shared" si="124"/>
        <v>10.59449073297651</v>
      </c>
      <c r="P451" s="48">
        <f t="shared" si="134"/>
        <v>3634.2609799348184</v>
      </c>
      <c r="Q451" s="6">
        <f t="shared" si="135"/>
        <v>8981642.6959057599</v>
      </c>
      <c r="R451" s="49">
        <f t="shared" si="136"/>
        <v>504318.9679903792</v>
      </c>
      <c r="S451" s="51">
        <f t="shared" si="137"/>
        <v>0.94703608153414098</v>
      </c>
    </row>
    <row r="452" spans="1:19" x14ac:dyDescent="0.25">
      <c r="A452" s="40">
        <v>44323</v>
      </c>
      <c r="B452" s="6">
        <f t="shared" si="125"/>
        <v>432</v>
      </c>
      <c r="C452" s="58">
        <f>$U$24*$D$14</f>
        <v>0.19500000000000001</v>
      </c>
      <c r="D452" s="42">
        <f t="shared" si="139"/>
        <v>-2530.1422011493955</v>
      </c>
      <c r="E452" s="42">
        <f t="shared" si="130"/>
        <v>7642090.1894967742</v>
      </c>
      <c r="F452" s="43">
        <f t="shared" si="140"/>
        <v>-137.86785556888026</v>
      </c>
      <c r="G452" s="43">
        <f t="shared" si="138"/>
        <v>6282.0313434094714</v>
      </c>
      <c r="H452" s="44">
        <f t="shared" si="126"/>
        <v>-590.71550817876891</v>
      </c>
      <c r="I452" s="44">
        <f t="shared" si="131"/>
        <v>27411.389145932288</v>
      </c>
      <c r="J452" s="45">
        <f t="shared" si="127"/>
        <v>1555.6724807839475</v>
      </c>
      <c r="K452" s="45">
        <f t="shared" si="132"/>
        <v>474238.27483711729</v>
      </c>
      <c r="L452" s="46">
        <f t="shared" si="128"/>
        <v>1640.8261848817397</v>
      </c>
      <c r="M452" s="46">
        <f t="shared" si="133"/>
        <v>831558.58418329549</v>
      </c>
      <c r="N452" s="47">
        <f t="shared" si="129"/>
        <v>1305796.8590204129</v>
      </c>
      <c r="O452" s="48">
        <f t="shared" si="124"/>
        <v>10.371149871892984</v>
      </c>
      <c r="P452" s="48">
        <f t="shared" si="134"/>
        <v>3644.6321298067114</v>
      </c>
      <c r="Q452" s="6">
        <f t="shared" si="135"/>
        <v>8981580.4690065291</v>
      </c>
      <c r="R452" s="49">
        <f t="shared" si="136"/>
        <v>505294.2961128563</v>
      </c>
      <c r="S452" s="51">
        <f t="shared" si="137"/>
        <v>0.94672919988745863</v>
      </c>
    </row>
    <row r="453" spans="1:19" x14ac:dyDescent="0.25">
      <c r="A453" s="40">
        <v>44324</v>
      </c>
      <c r="B453" s="6">
        <f t="shared" si="125"/>
        <v>433</v>
      </c>
      <c r="C453" s="58">
        <f>$U$24*$D$14</f>
        <v>0.19500000000000001</v>
      </c>
      <c r="D453" s="42">
        <f t="shared" si="139"/>
        <v>-1768.4064304307867</v>
      </c>
      <c r="E453" s="42">
        <f t="shared" si="130"/>
        <v>7640321.7830663435</v>
      </c>
      <c r="F453" s="43">
        <f t="shared" si="140"/>
        <v>-842.30789410301986</v>
      </c>
      <c r="G453" s="43">
        <f t="shared" si="138"/>
        <v>5439.7234493064516</v>
      </c>
      <c r="H453" s="44">
        <f t="shared" si="126"/>
        <v>-578.64413570834995</v>
      </c>
      <c r="I453" s="44">
        <f t="shared" si="131"/>
        <v>26832.745010223938</v>
      </c>
      <c r="J453" s="45">
        <f t="shared" si="127"/>
        <v>1522.8549525517938</v>
      </c>
      <c r="K453" s="45">
        <f t="shared" si="132"/>
        <v>475761.12978966907</v>
      </c>
      <c r="L453" s="46">
        <f t="shared" si="128"/>
        <v>1605.5893095882909</v>
      </c>
      <c r="M453" s="46">
        <f t="shared" si="133"/>
        <v>833164.1734928838</v>
      </c>
      <c r="N453" s="47">
        <f t="shared" si="129"/>
        <v>1308925.3032825529</v>
      </c>
      <c r="O453" s="48">
        <f t="shared" si="124"/>
        <v>10.152366350345291</v>
      </c>
      <c r="P453" s="48">
        <f t="shared" si="134"/>
        <v>3654.7844961570568</v>
      </c>
      <c r="Q453" s="6">
        <f t="shared" si="135"/>
        <v>8981519.5548084266</v>
      </c>
      <c r="R453" s="49">
        <f t="shared" si="136"/>
        <v>506248.65929605009</v>
      </c>
      <c r="S453" s="51">
        <f t="shared" si="137"/>
        <v>0.94651654282856545</v>
      </c>
    </row>
    <row r="454" spans="1:19" x14ac:dyDescent="0.25">
      <c r="A454" s="40">
        <v>44325</v>
      </c>
      <c r="B454" s="6">
        <f t="shared" si="125"/>
        <v>434</v>
      </c>
      <c r="C454" s="58">
        <f>$U$24*$D$14</f>
        <v>0.19500000000000001</v>
      </c>
      <c r="D454" s="42">
        <f t="shared" si="139"/>
        <v>-1693.4354995320477</v>
      </c>
      <c r="E454" s="42">
        <f t="shared" si="130"/>
        <v>7638628.3475668114</v>
      </c>
      <c r="F454" s="43">
        <f t="shared" si="140"/>
        <v>-567.22879108881534</v>
      </c>
      <c r="G454" s="43">
        <f t="shared" si="138"/>
        <v>4872.4946582176362</v>
      </c>
      <c r="H454" s="44">
        <f t="shared" si="126"/>
        <v>-679.98062647946176</v>
      </c>
      <c r="I454" s="44">
        <f t="shared" si="131"/>
        <v>26152.764383744478</v>
      </c>
      <c r="J454" s="45">
        <f t="shared" si="127"/>
        <v>1490.7080561235521</v>
      </c>
      <c r="K454" s="45">
        <f t="shared" si="132"/>
        <v>477251.83784579264</v>
      </c>
      <c r="L454" s="46">
        <f t="shared" si="128"/>
        <v>1390.3085387318308</v>
      </c>
      <c r="M454" s="46">
        <f t="shared" si="133"/>
        <v>834554.48203161568</v>
      </c>
      <c r="N454" s="47">
        <f t="shared" si="129"/>
        <v>1311806.3198774084</v>
      </c>
      <c r="O454" s="48">
        <f t="shared" si="124"/>
        <v>9.9380537074903472</v>
      </c>
      <c r="P454" s="48">
        <f t="shared" si="134"/>
        <v>3664.7225498645471</v>
      </c>
      <c r="Q454" s="6">
        <f t="shared" si="135"/>
        <v>8981459.926486183</v>
      </c>
      <c r="R454" s="49">
        <f t="shared" si="136"/>
        <v>507069.32477940165</v>
      </c>
      <c r="S454" s="51">
        <f t="shared" si="137"/>
        <v>0.94631303519185606</v>
      </c>
    </row>
    <row r="455" spans="1:19" x14ac:dyDescent="0.25">
      <c r="A455" s="40">
        <v>44326</v>
      </c>
      <c r="B455" s="6">
        <f t="shared" si="125"/>
        <v>435</v>
      </c>
      <c r="C455" s="58">
        <f>$U$24*$D$14</f>
        <v>0.19500000000000001</v>
      </c>
      <c r="D455" s="42">
        <f t="shared" si="139"/>
        <v>-1627.6297571410205</v>
      </c>
      <c r="E455" s="42">
        <f t="shared" si="130"/>
        <v>7637000.7178096706</v>
      </c>
      <c r="F455" s="43">
        <f t="shared" si="140"/>
        <v>-397.30308783254259</v>
      </c>
      <c r="G455" s="43">
        <f t="shared" si="138"/>
        <v>4475.1915703850937</v>
      </c>
      <c r="H455" s="44">
        <f t="shared" si="126"/>
        <v>-731.4494635237478</v>
      </c>
      <c r="I455" s="44">
        <f t="shared" si="131"/>
        <v>25421.314920220731</v>
      </c>
      <c r="J455" s="45">
        <f t="shared" si="127"/>
        <v>1452.9313546524709</v>
      </c>
      <c r="K455" s="45">
        <f t="shared" si="132"/>
        <v>478704.76920044509</v>
      </c>
      <c r="L455" s="46">
        <f t="shared" si="128"/>
        <v>1245.3336996587414</v>
      </c>
      <c r="M455" s="46">
        <f t="shared" si="133"/>
        <v>835799.81573127443</v>
      </c>
      <c r="N455" s="47">
        <f t="shared" si="129"/>
        <v>1314504.5849317196</v>
      </c>
      <c r="O455" s="48">
        <f t="shared" si="124"/>
        <v>9.6862090310164728</v>
      </c>
      <c r="P455" s="48">
        <f t="shared" si="134"/>
        <v>3674.4087588955636</v>
      </c>
      <c r="Q455" s="6">
        <f t="shared" si="135"/>
        <v>8981401.8092319965</v>
      </c>
      <c r="R455" s="49">
        <f t="shared" si="136"/>
        <v>507800.49287956144</v>
      </c>
      <c r="S455" s="51">
        <f t="shared" si="137"/>
        <v>0.94611751808617817</v>
      </c>
    </row>
    <row r="456" spans="1:19" x14ac:dyDescent="0.25">
      <c r="A456" s="40">
        <v>44327</v>
      </c>
      <c r="B456" s="6">
        <f t="shared" si="125"/>
        <v>436</v>
      </c>
      <c r="C456" s="58">
        <f>$U$24*$D$14</f>
        <v>0.19500000000000001</v>
      </c>
      <c r="D456" s="42">
        <f t="shared" si="139"/>
        <v>-1568.0795774813967</v>
      </c>
      <c r="E456" s="42">
        <f t="shared" si="130"/>
        <v>7635432.6382321892</v>
      </c>
      <c r="F456" s="43">
        <f t="shared" si="140"/>
        <v>-291.74029592539546</v>
      </c>
      <c r="G456" s="43">
        <f t="shared" si="138"/>
        <v>4183.4512744596977</v>
      </c>
      <c r="H456" s="44">
        <f t="shared" si="126"/>
        <v>-752.75643301780508</v>
      </c>
      <c r="I456" s="44">
        <f t="shared" si="131"/>
        <v>24668.558487202925</v>
      </c>
      <c r="J456" s="45">
        <f t="shared" si="127"/>
        <v>1412.2952733455961</v>
      </c>
      <c r="K456" s="45">
        <f t="shared" si="132"/>
        <v>480117.0644737907</v>
      </c>
      <c r="L456" s="46">
        <f t="shared" si="128"/>
        <v>1143.7892221451773</v>
      </c>
      <c r="M456" s="46">
        <f t="shared" si="133"/>
        <v>836943.60495341965</v>
      </c>
      <c r="N456" s="47">
        <f t="shared" si="129"/>
        <v>1317060.6694272105</v>
      </c>
      <c r="O456" s="48">
        <f t="shared" si="124"/>
        <v>9.4153018223039737</v>
      </c>
      <c r="P456" s="48">
        <f t="shared" si="134"/>
        <v>3683.8240607178677</v>
      </c>
      <c r="Q456" s="6">
        <f t="shared" si="135"/>
        <v>8981345.3174210619</v>
      </c>
      <c r="R456" s="49">
        <f t="shared" si="136"/>
        <v>508469.4470217115</v>
      </c>
      <c r="S456" s="51">
        <f t="shared" si="137"/>
        <v>0.94592920473759312</v>
      </c>
    </row>
    <row r="457" spans="1:19" x14ac:dyDescent="0.25">
      <c r="A457" s="40">
        <v>44328</v>
      </c>
      <c r="B457" s="6">
        <f t="shared" si="125"/>
        <v>437</v>
      </c>
      <c r="C457" s="58">
        <f>$U$24*$D$14</f>
        <v>0.19500000000000001</v>
      </c>
      <c r="D457" s="42">
        <f t="shared" si="139"/>
        <v>-1512.9847312715076</v>
      </c>
      <c r="E457" s="42">
        <f t="shared" si="130"/>
        <v>7633919.6535009174</v>
      </c>
      <c r="F457" s="43">
        <f t="shared" si="140"/>
        <v>-225.59242175070449</v>
      </c>
      <c r="G457" s="43">
        <f t="shared" si="138"/>
        <v>3957.8588527089933</v>
      </c>
      <c r="H457" s="44">
        <f t="shared" si="126"/>
        <v>-755.94228645817293</v>
      </c>
      <c r="I457" s="44">
        <f t="shared" si="131"/>
        <v>23912.616200744753</v>
      </c>
      <c r="J457" s="45">
        <f t="shared" si="127"/>
        <v>1370.4754715112736</v>
      </c>
      <c r="K457" s="45">
        <f t="shared" si="132"/>
        <v>481487.53994530195</v>
      </c>
      <c r="L457" s="46">
        <f t="shared" si="128"/>
        <v>1069.2249491086604</v>
      </c>
      <c r="M457" s="46">
        <f t="shared" si="133"/>
        <v>838012.82990252832</v>
      </c>
      <c r="N457" s="47">
        <f t="shared" si="129"/>
        <v>1319500.3698478304</v>
      </c>
      <c r="O457" s="48">
        <f t="shared" si="124"/>
        <v>9.1365031434084898</v>
      </c>
      <c r="P457" s="48">
        <f t="shared" si="134"/>
        <v>3692.9605638612761</v>
      </c>
      <c r="Q457" s="6">
        <f t="shared" si="135"/>
        <v>8981290.4984022006</v>
      </c>
      <c r="R457" s="49">
        <f t="shared" si="136"/>
        <v>509093.116709908</v>
      </c>
      <c r="S457" s="51">
        <f t="shared" si="137"/>
        <v>0.94574753843804316</v>
      </c>
    </row>
    <row r="458" spans="1:19" x14ac:dyDescent="0.25">
      <c r="A458" s="40">
        <v>44329</v>
      </c>
      <c r="B458" s="6">
        <f t="shared" si="125"/>
        <v>438</v>
      </c>
      <c r="C458" s="58">
        <f>$U$24*$D$14</f>
        <v>0.19500000000000001</v>
      </c>
      <c r="D458" s="42">
        <f t="shared" si="139"/>
        <v>-1461.2239464655318</v>
      </c>
      <c r="E458" s="42">
        <f t="shared" si="130"/>
        <v>7632458.4295544522</v>
      </c>
      <c r="F458" s="43">
        <f t="shared" si="140"/>
        <v>-183.60051180314076</v>
      </c>
      <c r="G458" s="43">
        <f t="shared" si="138"/>
        <v>3774.2583409058525</v>
      </c>
      <c r="H458" s="44">
        <f t="shared" si="126"/>
        <v>-748.36040849847996</v>
      </c>
      <c r="I458" s="44">
        <f t="shared" si="131"/>
        <v>23164.255792246273</v>
      </c>
      <c r="J458" s="45">
        <f t="shared" si="127"/>
        <v>1328.4786778191528</v>
      </c>
      <c r="K458" s="45">
        <f t="shared" si="132"/>
        <v>482816.01862312108</v>
      </c>
      <c r="L458" s="46">
        <f t="shared" si="128"/>
        <v>1011.5670418352336</v>
      </c>
      <c r="M458" s="46">
        <f t="shared" si="133"/>
        <v>839024.3969443636</v>
      </c>
      <c r="N458" s="47">
        <f t="shared" si="129"/>
        <v>1321840.4155674847</v>
      </c>
      <c r="O458" s="48">
        <f t="shared" si="124"/>
        <v>8.8565245187943518</v>
      </c>
      <c r="P458" s="48">
        <f t="shared" si="134"/>
        <v>3701.8170883800703</v>
      </c>
      <c r="Q458" s="6">
        <f t="shared" si="135"/>
        <v>8981237.3592550885</v>
      </c>
      <c r="R458" s="49">
        <f t="shared" si="136"/>
        <v>509682.09150374739</v>
      </c>
      <c r="S458" s="51">
        <f t="shared" si="137"/>
        <v>0.94557210561426697</v>
      </c>
    </row>
    <row r="459" spans="1:19" x14ac:dyDescent="0.25">
      <c r="A459" s="40">
        <v>44330</v>
      </c>
      <c r="B459" s="6">
        <f t="shared" si="125"/>
        <v>439</v>
      </c>
      <c r="C459" s="58">
        <f>$U$24*$D$14</f>
        <v>0.19500000000000001</v>
      </c>
      <c r="D459" s="42">
        <f t="shared" si="139"/>
        <v>-1412.0917303442009</v>
      </c>
      <c r="E459" s="42">
        <f t="shared" si="130"/>
        <v>7631046.3378241081</v>
      </c>
      <c r="F459" s="43">
        <f t="shared" si="140"/>
        <v>-156.43121652576383</v>
      </c>
      <c r="G459" s="43">
        <f t="shared" si="138"/>
        <v>3617.8271243800887</v>
      </c>
      <c r="H459" s="44">
        <f t="shared" si="126"/>
        <v>-734.4978890070704</v>
      </c>
      <c r="I459" s="44">
        <f t="shared" si="131"/>
        <v>22429.757903239202</v>
      </c>
      <c r="J459" s="45">
        <f t="shared" si="127"/>
        <v>1286.9030995692374</v>
      </c>
      <c r="K459" s="45">
        <f t="shared" si="132"/>
        <v>484102.92172269034</v>
      </c>
      <c r="L459" s="46">
        <f t="shared" si="128"/>
        <v>964.64161232502829</v>
      </c>
      <c r="M459" s="46">
        <f t="shared" si="133"/>
        <v>839989.03855668858</v>
      </c>
      <c r="N459" s="47">
        <f t="shared" si="129"/>
        <v>1324091.960279379</v>
      </c>
      <c r="O459" s="48">
        <f t="shared" si="124"/>
        <v>8.5793539971282495</v>
      </c>
      <c r="P459" s="48">
        <f t="shared" si="134"/>
        <v>3710.3964423771986</v>
      </c>
      <c r="Q459" s="6">
        <f t="shared" si="135"/>
        <v>8981185.8831311073</v>
      </c>
      <c r="R459" s="49">
        <f t="shared" si="136"/>
        <v>510243.07606830675</v>
      </c>
      <c r="S459" s="51">
        <f t="shared" si="137"/>
        <v>0.94540258259821186</v>
      </c>
    </row>
    <row r="460" spans="1:19" x14ac:dyDescent="0.25">
      <c r="A460" s="40">
        <v>44331</v>
      </c>
      <c r="B460" s="6">
        <f t="shared" si="125"/>
        <v>440</v>
      </c>
      <c r="C460" s="58">
        <f>$U$24*$D$14</f>
        <v>0.19500000000000001</v>
      </c>
      <c r="D460" s="42">
        <f t="shared" si="139"/>
        <v>-1365.1374467090463</v>
      </c>
      <c r="E460" s="42">
        <f t="shared" si="130"/>
        <v>7629681.2003773991</v>
      </c>
      <c r="F460" s="43">
        <f t="shared" si="140"/>
        <v>-138.37512446189953</v>
      </c>
      <c r="G460" s="43">
        <f t="shared" si="138"/>
        <v>3479.4519999181894</v>
      </c>
      <c r="H460" s="44">
        <f t="shared" si="126"/>
        <v>-717.08922784189519</v>
      </c>
      <c r="I460" s="44">
        <f t="shared" si="131"/>
        <v>21712.668675397308</v>
      </c>
      <c r="J460" s="45">
        <f t="shared" si="127"/>
        <v>1246.0976612910667</v>
      </c>
      <c r="K460" s="45">
        <f t="shared" si="132"/>
        <v>485349.01938398142</v>
      </c>
      <c r="L460" s="46">
        <f t="shared" si="128"/>
        <v>924.66023127013182</v>
      </c>
      <c r="M460" s="46">
        <f t="shared" si="133"/>
        <v>840913.69878795871</v>
      </c>
      <c r="N460" s="47">
        <f t="shared" si="129"/>
        <v>1326262.7181719402</v>
      </c>
      <c r="O460" s="48">
        <f t="shared" si="124"/>
        <v>8.3073177419404445</v>
      </c>
      <c r="P460" s="48">
        <f t="shared" si="134"/>
        <v>3718.7037601191391</v>
      </c>
      <c r="Q460" s="6">
        <f t="shared" si="135"/>
        <v>8981136.0392246563</v>
      </c>
      <c r="R460" s="49">
        <f t="shared" si="136"/>
        <v>510780.39181949786</v>
      </c>
      <c r="S460" s="51">
        <f t="shared" si="137"/>
        <v>0.94523870300452606</v>
      </c>
    </row>
    <row r="461" spans="1:19" x14ac:dyDescent="0.25">
      <c r="A461" s="40">
        <v>44332</v>
      </c>
      <c r="B461" s="6">
        <f t="shared" si="125"/>
        <v>441</v>
      </c>
      <c r="C461" s="58">
        <f>$U$24*$D$14</f>
        <v>0.19500000000000001</v>
      </c>
      <c r="D461" s="42">
        <f t="shared" si="139"/>
        <v>-1320.0669089904156</v>
      </c>
      <c r="E461" s="42">
        <f t="shared" si="130"/>
        <v>7628361.1334684091</v>
      </c>
      <c r="F461" s="43">
        <f t="shared" si="140"/>
        <v>-125.93911694961116</v>
      </c>
      <c r="G461" s="43">
        <f t="shared" si="138"/>
        <v>3353.5128829685782</v>
      </c>
      <c r="H461" s="44">
        <f t="shared" si="126"/>
        <v>-697.79742570271185</v>
      </c>
      <c r="I461" s="44">
        <f t="shared" si="131"/>
        <v>21014.871249694595</v>
      </c>
      <c r="J461" s="45">
        <f t="shared" si="127"/>
        <v>1206.2593708554059</v>
      </c>
      <c r="K461" s="45">
        <f t="shared" si="132"/>
        <v>486555.27875483682</v>
      </c>
      <c r="L461" s="46">
        <f t="shared" si="128"/>
        <v>889.29370595311639</v>
      </c>
      <c r="M461" s="46">
        <f t="shared" si="133"/>
        <v>841802.99249391188</v>
      </c>
      <c r="N461" s="47">
        <f t="shared" si="129"/>
        <v>1328358.2712487488</v>
      </c>
      <c r="O461" s="48">
        <f t="shared" si="124"/>
        <v>8.0417291390360397</v>
      </c>
      <c r="P461" s="48">
        <f t="shared" si="134"/>
        <v>3726.745489258175</v>
      </c>
      <c r="Q461" s="6">
        <f t="shared" si="135"/>
        <v>8981087.7888498213</v>
      </c>
      <c r="R461" s="49">
        <f t="shared" si="136"/>
        <v>511296.89549378963</v>
      </c>
      <c r="S461" s="51">
        <f t="shared" si="137"/>
        <v>0.94508023770952432</v>
      </c>
    </row>
    <row r="462" spans="1:19" x14ac:dyDescent="0.25">
      <c r="A462" s="40">
        <v>44333</v>
      </c>
      <c r="B462" s="6">
        <f t="shared" si="125"/>
        <v>442</v>
      </c>
      <c r="C462" s="58">
        <f>$U$24*$D$14</f>
        <v>0.19500000000000001</v>
      </c>
      <c r="D462" s="42">
        <f t="shared" si="139"/>
        <v>-1276.6821948240579</v>
      </c>
      <c r="E462" s="42">
        <f t="shared" si="130"/>
        <v>7627084.4512735847</v>
      </c>
      <c r="F462" s="43">
        <f t="shared" si="140"/>
        <v>-116.98549679924736</v>
      </c>
      <c r="G462" s="43">
        <f t="shared" si="138"/>
        <v>3236.5273861693308</v>
      </c>
      <c r="H462" s="44">
        <f t="shared" si="126"/>
        <v>-677.63049981849292</v>
      </c>
      <c r="I462" s="44">
        <f t="shared" si="131"/>
        <v>20337.240749876102</v>
      </c>
      <c r="J462" s="45">
        <f t="shared" si="127"/>
        <v>1167.4928472052552</v>
      </c>
      <c r="K462" s="45">
        <f t="shared" si="132"/>
        <v>487722.77160204208</v>
      </c>
      <c r="L462" s="46">
        <f t="shared" si="128"/>
        <v>857.10563034833262</v>
      </c>
      <c r="M462" s="46">
        <f t="shared" si="133"/>
        <v>842660.0981242602</v>
      </c>
      <c r="N462" s="47">
        <f t="shared" si="129"/>
        <v>1330382.8697263023</v>
      </c>
      <c r="O462" s="48">
        <f t="shared" si="124"/>
        <v>7.7832856480350348</v>
      </c>
      <c r="P462" s="48">
        <f t="shared" si="134"/>
        <v>3734.5287749062099</v>
      </c>
      <c r="Q462" s="6">
        <f t="shared" si="135"/>
        <v>8981041.0891359318</v>
      </c>
      <c r="R462" s="49">
        <f t="shared" si="136"/>
        <v>511794.54112682433</v>
      </c>
      <c r="S462" s="51">
        <f t="shared" si="137"/>
        <v>0.94492698253706142</v>
      </c>
    </row>
    <row r="463" spans="1:19" x14ac:dyDescent="0.25">
      <c r="A463" s="40">
        <v>44334</v>
      </c>
      <c r="B463" s="6">
        <f t="shared" si="125"/>
        <v>443</v>
      </c>
      <c r="C463" s="58">
        <f>$U$24*$D$14</f>
        <v>0.19500000000000001</v>
      </c>
      <c r="D463" s="42">
        <f t="shared" si="139"/>
        <v>-1234.8448292651917</v>
      </c>
      <c r="E463" s="42">
        <f t="shared" si="130"/>
        <v>7625849.6064443197</v>
      </c>
      <c r="F463" s="43">
        <f t="shared" si="140"/>
        <v>-110.20551303894581</v>
      </c>
      <c r="G463" s="43">
        <f t="shared" si="138"/>
        <v>3126.321873130385</v>
      </c>
      <c r="H463" s="44">
        <f t="shared" si="126"/>
        <v>-657.19619487241516</v>
      </c>
      <c r="I463" s="44">
        <f t="shared" si="131"/>
        <v>19680.044555003686</v>
      </c>
      <c r="J463" s="45">
        <f t="shared" si="127"/>
        <v>1129.8467083264502</v>
      </c>
      <c r="K463" s="45">
        <f t="shared" si="132"/>
        <v>488852.6183103685</v>
      </c>
      <c r="L463" s="46">
        <f t="shared" si="128"/>
        <v>827.20596051704456</v>
      </c>
      <c r="M463" s="46">
        <f t="shared" si="133"/>
        <v>843487.30408477725</v>
      </c>
      <c r="N463" s="47">
        <f t="shared" si="129"/>
        <v>1332339.9223951458</v>
      </c>
      <c r="O463" s="48">
        <f t="shared" si="124"/>
        <v>7.5323113888430004</v>
      </c>
      <c r="P463" s="48">
        <f t="shared" si="134"/>
        <v>3742.061086295053</v>
      </c>
      <c r="Q463" s="6">
        <f t="shared" si="135"/>
        <v>8980995.8952676002</v>
      </c>
      <c r="R463" s="49">
        <f t="shared" si="136"/>
        <v>512274.72395166726</v>
      </c>
      <c r="S463" s="51">
        <f t="shared" si="137"/>
        <v>0.94477875065876304</v>
      </c>
    </row>
    <row r="464" spans="1:19" x14ac:dyDescent="0.25">
      <c r="A464" s="40">
        <v>44335</v>
      </c>
      <c r="B464" s="6">
        <f t="shared" si="125"/>
        <v>444</v>
      </c>
      <c r="C464" s="58">
        <f>$U$24*$D$14</f>
        <v>0.19500000000000001</v>
      </c>
      <c r="D464" s="42">
        <f t="shared" si="139"/>
        <v>-1194.4532559279339</v>
      </c>
      <c r="E464" s="42">
        <f t="shared" si="130"/>
        <v>7624655.1531883916</v>
      </c>
      <c r="F464" s="43">
        <f t="shared" si="140"/>
        <v>-104.79739264573254</v>
      </c>
      <c r="G464" s="43">
        <f t="shared" si="138"/>
        <v>3021.5244804846525</v>
      </c>
      <c r="H464" s="44">
        <f t="shared" si="126"/>
        <v>-636.85774125490684</v>
      </c>
      <c r="I464" s="44">
        <f t="shared" si="131"/>
        <v>19043.18681374878</v>
      </c>
      <c r="J464" s="45">
        <f t="shared" si="127"/>
        <v>1093.3358086113158</v>
      </c>
      <c r="K464" s="45">
        <f t="shared" si="132"/>
        <v>489945.9541189798</v>
      </c>
      <c r="L464" s="46">
        <f t="shared" si="128"/>
        <v>799.03914887280496</v>
      </c>
      <c r="M464" s="46">
        <f t="shared" si="133"/>
        <v>844286.34323365008</v>
      </c>
      <c r="N464" s="47">
        <f t="shared" si="129"/>
        <v>1334232.2973526299</v>
      </c>
      <c r="O464" s="48">
        <f t="shared" si="124"/>
        <v>7.2889053907421051</v>
      </c>
      <c r="P464" s="48">
        <f t="shared" si="134"/>
        <v>3749.349991685795</v>
      </c>
      <c r="Q464" s="6">
        <f t="shared" si="135"/>
        <v>8980952.1618352551</v>
      </c>
      <c r="R464" s="49">
        <f t="shared" si="136"/>
        <v>512738.49092441436</v>
      </c>
      <c r="S464" s="51">
        <f t="shared" si="137"/>
        <v>0.94463536787890889</v>
      </c>
    </row>
    <row r="465" spans="1:19" x14ac:dyDescent="0.25">
      <c r="A465" s="40">
        <v>44336</v>
      </c>
      <c r="B465" s="6">
        <f t="shared" si="125"/>
        <v>445</v>
      </c>
      <c r="C465" s="58">
        <f>$U$24*$D$14</f>
        <v>0.19500000000000001</v>
      </c>
      <c r="D465" s="42">
        <f t="shared" si="139"/>
        <v>-1155.4290442276642</v>
      </c>
      <c r="E465" s="42">
        <f t="shared" si="130"/>
        <v>7623499.7241441635</v>
      </c>
      <c r="F465" s="43">
        <f t="shared" si="140"/>
        <v>-100.26944116855498</v>
      </c>
      <c r="G465" s="43">
        <f t="shared" si="138"/>
        <v>2921.2550393160973</v>
      </c>
      <c r="H465" s="44">
        <f t="shared" si="126"/>
        <v>-616.82909902794063</v>
      </c>
      <c r="I465" s="44">
        <f t="shared" si="131"/>
        <v>18426.357714720838</v>
      </c>
      <c r="J465" s="45">
        <f t="shared" si="127"/>
        <v>1057.9548229860434</v>
      </c>
      <c r="K465" s="45">
        <f t="shared" si="132"/>
        <v>491003.90894196584</v>
      </c>
      <c r="L465" s="46">
        <f t="shared" si="128"/>
        <v>772.25456851867477</v>
      </c>
      <c r="M465" s="46">
        <f t="shared" si="133"/>
        <v>845058.59780216881</v>
      </c>
      <c r="N465" s="47">
        <f t="shared" si="129"/>
        <v>1336062.5067441347</v>
      </c>
      <c r="O465" s="48">
        <f t="shared" si="124"/>
        <v>7.0530321532402889</v>
      </c>
      <c r="P465" s="48">
        <f t="shared" si="134"/>
        <v>3756.4030238390351</v>
      </c>
      <c r="Q465" s="6">
        <f t="shared" si="135"/>
        <v>8980909.8436423354</v>
      </c>
      <c r="R465" s="49">
        <f t="shared" si="136"/>
        <v>513186.66968052572</v>
      </c>
      <c r="S465" s="51">
        <f t="shared" si="137"/>
        <v>0.94449666968523027</v>
      </c>
    </row>
    <row r="466" spans="1:19" x14ac:dyDescent="0.25">
      <c r="A466" s="40">
        <v>44337</v>
      </c>
      <c r="B466" s="6">
        <f t="shared" si="125"/>
        <v>446</v>
      </c>
      <c r="C466" s="58">
        <f>$U$24*$D$14</f>
        <v>0.19500000000000001</v>
      </c>
      <c r="D466" s="42">
        <f t="shared" si="139"/>
        <v>-1117.7084383938882</v>
      </c>
      <c r="E466" s="42">
        <f t="shared" si="130"/>
        <v>7622382.0157057699</v>
      </c>
      <c r="F466" s="43">
        <f t="shared" si="140"/>
        <v>-96.319629893321235</v>
      </c>
      <c r="G466" s="43">
        <f t="shared" si="138"/>
        <v>2824.935409422776</v>
      </c>
      <c r="H466" s="44">
        <f t="shared" si="126"/>
        <v>-597.23319500440618</v>
      </c>
      <c r="I466" s="44">
        <f t="shared" si="131"/>
        <v>17829.124519716432</v>
      </c>
      <c r="J466" s="45">
        <f t="shared" si="127"/>
        <v>1023.6865397067132</v>
      </c>
      <c r="K466" s="45">
        <f t="shared" si="132"/>
        <v>492027.59548167256</v>
      </c>
      <c r="L466" s="46">
        <f t="shared" si="128"/>
        <v>746.62726199663371</v>
      </c>
      <c r="M466" s="46">
        <f t="shared" si="133"/>
        <v>845805.22506416542</v>
      </c>
      <c r="N466" s="47">
        <f t="shared" si="129"/>
        <v>1337832.820545838</v>
      </c>
      <c r="O466" s="48">
        <f t="shared" ref="O466:O529" si="141">$D$13*$D$12*I465</f>
        <v>6.824576931378088</v>
      </c>
      <c r="P466" s="48">
        <f t="shared" si="134"/>
        <v>3763.2276007704131</v>
      </c>
      <c r="Q466" s="6">
        <f t="shared" si="135"/>
        <v>8980868.8961807471</v>
      </c>
      <c r="R466" s="49">
        <f t="shared" si="136"/>
        <v>513619.9476021594</v>
      </c>
      <c r="S466" s="51">
        <f t="shared" si="137"/>
        <v>0.94436249938155736</v>
      </c>
    </row>
    <row r="467" spans="1:19" x14ac:dyDescent="0.25">
      <c r="A467" s="40">
        <v>44338</v>
      </c>
      <c r="B467" s="6">
        <f t="shared" si="125"/>
        <v>447</v>
      </c>
      <c r="C467" s="58">
        <f>$U$24*$D$14</f>
        <v>0.19500000000000001</v>
      </c>
      <c r="D467" s="42">
        <f t="shared" si="139"/>
        <v>-1081.2371729788117</v>
      </c>
      <c r="E467" s="42">
        <f t="shared" si="130"/>
        <v>7621300.778532791</v>
      </c>
      <c r="F467" s="43">
        <f t="shared" si="140"/>
        <v>-92.761958209874365</v>
      </c>
      <c r="G467" s="43">
        <f t="shared" si="138"/>
        <v>2732.1734512129015</v>
      </c>
      <c r="H467" s="44">
        <f t="shared" si="126"/>
        <v>-578.13752896486073</v>
      </c>
      <c r="I467" s="44">
        <f t="shared" si="131"/>
        <v>17250.986990751571</v>
      </c>
      <c r="J467" s="45">
        <f t="shared" si="127"/>
        <v>990.50691776202393</v>
      </c>
      <c r="K467" s="45">
        <f t="shared" si="132"/>
        <v>493018.1023994346</v>
      </c>
      <c r="L467" s="46">
        <f t="shared" si="128"/>
        <v>722.00946568104189</v>
      </c>
      <c r="M467" s="46">
        <f t="shared" si="133"/>
        <v>846527.23452984646</v>
      </c>
      <c r="N467" s="47">
        <f t="shared" si="129"/>
        <v>1339545.336929281</v>
      </c>
      <c r="O467" s="48">
        <f t="shared" si="141"/>
        <v>6.6033794517468261</v>
      </c>
      <c r="P467" s="48">
        <f t="shared" si="134"/>
        <v>3769.8309802221597</v>
      </c>
      <c r="Q467" s="6">
        <f t="shared" si="135"/>
        <v>8980829.2759040371</v>
      </c>
      <c r="R467" s="49">
        <f t="shared" si="136"/>
        <v>514038.92037040833</v>
      </c>
      <c r="S467" s="51">
        <f t="shared" si="137"/>
        <v>0.94423270688401528</v>
      </c>
    </row>
    <row r="468" spans="1:19" x14ac:dyDescent="0.25">
      <c r="A468" s="40">
        <v>44339</v>
      </c>
      <c r="B468" s="6">
        <f t="shared" si="125"/>
        <v>448</v>
      </c>
      <c r="C468" s="58">
        <f>$U$24*$D$14</f>
        <v>0.19500000000000001</v>
      </c>
      <c r="D468" s="42">
        <f t="shared" si="139"/>
        <v>-1045.9672860433952</v>
      </c>
      <c r="E468" s="42">
        <f t="shared" si="130"/>
        <v>7620254.8112467472</v>
      </c>
      <c r="F468" s="43">
        <f t="shared" si="140"/>
        <v>-89.481420954174155</v>
      </c>
      <c r="G468" s="43">
        <f t="shared" si="138"/>
        <v>2642.6920302587273</v>
      </c>
      <c r="H468" s="44">
        <f t="shared" si="126"/>
        <v>-559.57594060491533</v>
      </c>
      <c r="I468" s="44">
        <f t="shared" si="131"/>
        <v>16691.411050146657</v>
      </c>
      <c r="J468" s="45">
        <f t="shared" si="127"/>
        <v>958.3881661528651</v>
      </c>
      <c r="K468" s="45">
        <f t="shared" si="132"/>
        <v>493976.49056558748</v>
      </c>
      <c r="L468" s="46">
        <f t="shared" si="128"/>
        <v>698.30095480350519</v>
      </c>
      <c r="M468" s="46">
        <f t="shared" si="133"/>
        <v>847225.53548464994</v>
      </c>
      <c r="N468" s="47">
        <f t="shared" si="129"/>
        <v>1341202.0260502375</v>
      </c>
      <c r="O468" s="48">
        <f t="shared" si="141"/>
        <v>6.3892544410191006</v>
      </c>
      <c r="P468" s="48">
        <f t="shared" si="134"/>
        <v>3776.2202346631789</v>
      </c>
      <c r="Q468" s="6">
        <f t="shared" si="135"/>
        <v>8980790.94037739</v>
      </c>
      <c r="R468" s="49">
        <f t="shared" si="136"/>
        <v>514444.12185039732</v>
      </c>
      <c r="S468" s="51">
        <f t="shared" si="137"/>
        <v>0.94410714792494899</v>
      </c>
    </row>
    <row r="469" spans="1:19" x14ac:dyDescent="0.25">
      <c r="A469" s="40">
        <v>44340</v>
      </c>
      <c r="B469" s="6">
        <f t="shared" ref="B469:B532" si="142">B468+$D$13</f>
        <v>449</v>
      </c>
      <c r="C469" s="58">
        <f>$U$24*$D$14</f>
        <v>0.19500000000000001</v>
      </c>
      <c r="D469" s="42">
        <f t="shared" si="139"/>
        <v>-1011.8551542618568</v>
      </c>
      <c r="E469" s="42">
        <f t="shared" si="130"/>
        <v>7619242.9560924852</v>
      </c>
      <c r="F469" s="43">
        <f t="shared" si="140"/>
        <v>-86.406468702808979</v>
      </c>
      <c r="G469" s="43">
        <f t="shared" si="138"/>
        <v>2556.2855615559183</v>
      </c>
      <c r="H469" s="44">
        <f t="shared" ref="H469:H532" si="143">$D$13*(G468/$D$8-(1/$D$9+$D$11)*I468)</f>
        <v>-541.5619136115215</v>
      </c>
      <c r="I469" s="44">
        <f t="shared" si="131"/>
        <v>16149.849136535135</v>
      </c>
      <c r="J469" s="45">
        <f t="shared" ref="J469:J532" si="144">$D$13*I468/$D$9</f>
        <v>927.30061389703644</v>
      </c>
      <c r="K469" s="45">
        <f t="shared" si="132"/>
        <v>494903.79117948451</v>
      </c>
      <c r="L469" s="46">
        <f t="shared" ref="L469:L532" si="145">$D$13*$D$10/(1-$D$10)*G468/$D$8</f>
        <v>675.43089812326957</v>
      </c>
      <c r="M469" s="46">
        <f t="shared" si="133"/>
        <v>847900.96638277324</v>
      </c>
      <c r="N469" s="47">
        <f t="shared" ref="N469:N532" si="146">K469+M469</f>
        <v>1342804.7575622578</v>
      </c>
      <c r="O469" s="48">
        <f t="shared" si="141"/>
        <v>6.1820040926469098</v>
      </c>
      <c r="P469" s="48">
        <f t="shared" si="134"/>
        <v>3782.4022387558257</v>
      </c>
      <c r="Q469" s="6">
        <f t="shared" si="135"/>
        <v>8980753.8483528346</v>
      </c>
      <c r="R469" s="49">
        <f t="shared" si="136"/>
        <v>514836.04255477549</v>
      </c>
      <c r="S469" s="51">
        <f t="shared" si="137"/>
        <v>0.94398568350810841</v>
      </c>
    </row>
    <row r="470" spans="1:19" x14ac:dyDescent="0.25">
      <c r="A470" s="40">
        <v>44341</v>
      </c>
      <c r="B470" s="6">
        <f t="shared" si="142"/>
        <v>450</v>
      </c>
      <c r="C470" s="58">
        <f>$U$24*$D$14</f>
        <v>0.19500000000000001</v>
      </c>
      <c r="D470" s="42">
        <f t="shared" si="139"/>
        <v>-978.86027563713617</v>
      </c>
      <c r="E470" s="42">
        <f t="shared" ref="E470:E533" si="147">E469+D470</f>
        <v>7618264.0958168479</v>
      </c>
      <c r="F470" s="43">
        <f t="shared" si="140"/>
        <v>-83.492165528959845</v>
      </c>
      <c r="G470" s="43">
        <f t="shared" si="138"/>
        <v>2472.7933960269584</v>
      </c>
      <c r="H470" s="44">
        <f t="shared" si="143"/>
        <v>-524.0967047064164</v>
      </c>
      <c r="I470" s="44">
        <f t="shared" ref="I470:I533" si="148">I469+H470</f>
        <v>15625.752431828718</v>
      </c>
      <c r="J470" s="45">
        <f t="shared" si="144"/>
        <v>897.21384091861864</v>
      </c>
      <c r="K470" s="45">
        <f t="shared" ref="K470:K533" si="149">K469+J470</f>
        <v>495801.00502040313</v>
      </c>
      <c r="L470" s="46">
        <f t="shared" si="145"/>
        <v>653.34675131714891</v>
      </c>
      <c r="M470" s="46">
        <f t="shared" ref="M470:M533" si="150">M469+L470</f>
        <v>848554.31313409039</v>
      </c>
      <c r="N470" s="47">
        <f t="shared" si="146"/>
        <v>1344355.3181544936</v>
      </c>
      <c r="O470" s="48">
        <f t="shared" si="141"/>
        <v>5.981425606124124</v>
      </c>
      <c r="P470" s="48">
        <f t="shared" ref="P470:P533" si="151">P469+O470</f>
        <v>3788.3836643619497</v>
      </c>
      <c r="Q470" s="6">
        <f t="shared" ref="Q470:Q533" si="152">E470+G470+I470+K470+M470</f>
        <v>8980717.9597991966</v>
      </c>
      <c r="R470" s="49">
        <f t="shared" ref="R470:R533" si="153">I470+K470+P470</f>
        <v>515215.14111659379</v>
      </c>
      <c r="S470" s="51">
        <f t="shared" ref="S470:S533" si="154">$D$9*C470*$D$7*E470/Q470</f>
        <v>0.94386817951936486</v>
      </c>
    </row>
    <row r="471" spans="1:19" x14ac:dyDescent="0.25">
      <c r="A471" s="40">
        <v>44342</v>
      </c>
      <c r="B471" s="6">
        <f t="shared" si="142"/>
        <v>451</v>
      </c>
      <c r="C471" s="58">
        <f>$U$24*$D$14</f>
        <v>0.19500000000000001</v>
      </c>
      <c r="D471" s="42">
        <f t="shared" si="139"/>
        <v>-946.94450982431647</v>
      </c>
      <c r="E471" s="42">
        <f t="shared" si="147"/>
        <v>7617317.1513070231</v>
      </c>
      <c r="F471" s="43">
        <f t="shared" si="140"/>
        <v>-80.709888524549228</v>
      </c>
      <c r="G471" s="43">
        <f t="shared" ref="G471:G534" si="155">G470+F471</f>
        <v>2392.0835075024092</v>
      </c>
      <c r="H471" s="44">
        <f t="shared" si="143"/>
        <v>-507.17430825245691</v>
      </c>
      <c r="I471" s="44">
        <f t="shared" si="148"/>
        <v>15118.578123576261</v>
      </c>
      <c r="J471" s="45">
        <f t="shared" si="144"/>
        <v>868.09735732381762</v>
      </c>
      <c r="K471" s="45">
        <f t="shared" si="149"/>
        <v>496669.10237772693</v>
      </c>
      <c r="L471" s="46">
        <f t="shared" si="145"/>
        <v>632.00745498455251</v>
      </c>
      <c r="M471" s="46">
        <f t="shared" si="150"/>
        <v>849186.32058907498</v>
      </c>
      <c r="N471" s="47">
        <f t="shared" si="146"/>
        <v>1345855.422966802</v>
      </c>
      <c r="O471" s="48">
        <f t="shared" si="141"/>
        <v>5.7873157154921175</v>
      </c>
      <c r="P471" s="48">
        <f t="shared" si="151"/>
        <v>3794.170980077442</v>
      </c>
      <c r="Q471" s="6">
        <f t="shared" si="152"/>
        <v>8980683.2359049041</v>
      </c>
      <c r="R471" s="49">
        <f t="shared" si="153"/>
        <v>515581.85148138064</v>
      </c>
      <c r="S471" s="51">
        <f t="shared" si="154"/>
        <v>0.94375450643436254</v>
      </c>
    </row>
    <row r="472" spans="1:19" x14ac:dyDescent="0.25">
      <c r="A472" s="40">
        <v>44343</v>
      </c>
      <c r="B472" s="6">
        <f t="shared" si="142"/>
        <v>452</v>
      </c>
      <c r="C472" s="58">
        <f>$U$24*$D$14</f>
        <v>0.19500000000000001</v>
      </c>
      <c r="D472" s="42">
        <f t="shared" si="139"/>
        <v>-916.07159874099125</v>
      </c>
      <c r="E472" s="42">
        <f t="shared" si="147"/>
        <v>7616401.0797082819</v>
      </c>
      <c r="F472" s="43">
        <f t="shared" si="140"/>
        <v>-78.04102775351646</v>
      </c>
      <c r="G472" s="43">
        <f t="shared" si="155"/>
        <v>2314.0424797488927</v>
      </c>
      <c r="H472" s="44">
        <f t="shared" si="143"/>
        <v>-490.78448593957614</v>
      </c>
      <c r="I472" s="44">
        <f t="shared" si="148"/>
        <v>14627.793637636685</v>
      </c>
      <c r="J472" s="45">
        <f t="shared" si="144"/>
        <v>839.92100686534786</v>
      </c>
      <c r="K472" s="45">
        <f t="shared" si="149"/>
        <v>497509.02338459226</v>
      </c>
      <c r="L472" s="46">
        <f t="shared" si="145"/>
        <v>611.37926529412221</v>
      </c>
      <c r="M472" s="46">
        <f t="shared" si="150"/>
        <v>849797.69985436916</v>
      </c>
      <c r="N472" s="47">
        <f t="shared" si="146"/>
        <v>1347306.7232389613</v>
      </c>
      <c r="O472" s="48">
        <f t="shared" si="141"/>
        <v>5.5994733791023181</v>
      </c>
      <c r="P472" s="48">
        <f t="shared" si="151"/>
        <v>3799.7704534565441</v>
      </c>
      <c r="Q472" s="6">
        <f t="shared" si="152"/>
        <v>8980649.6390646286</v>
      </c>
      <c r="R472" s="49">
        <f t="shared" si="153"/>
        <v>515936.58747568552</v>
      </c>
      <c r="S472" s="51">
        <f t="shared" si="154"/>
        <v>0.94364453908722712</v>
      </c>
    </row>
    <row r="473" spans="1:19" x14ac:dyDescent="0.25">
      <c r="A473" s="40">
        <v>44344</v>
      </c>
      <c r="B473" s="6">
        <f t="shared" si="142"/>
        <v>453</v>
      </c>
      <c r="C473" s="58">
        <f>$U$24*$D$14</f>
        <v>0.19500000000000001</v>
      </c>
      <c r="D473" s="42">
        <f t="shared" si="139"/>
        <v>-886.20685903631227</v>
      </c>
      <c r="E473" s="42">
        <f t="shared" si="147"/>
        <v>7615514.8728492456</v>
      </c>
      <c r="F473" s="43">
        <f t="shared" si="140"/>
        <v>-75.473132547643104</v>
      </c>
      <c r="G473" s="43">
        <f t="shared" si="155"/>
        <v>2238.5693472012495</v>
      </c>
      <c r="H473" s="44">
        <f t="shared" si="143"/>
        <v>-474.91461341474121</v>
      </c>
      <c r="I473" s="44">
        <f t="shared" si="148"/>
        <v>14152.879024221944</v>
      </c>
      <c r="J473" s="45">
        <f t="shared" si="144"/>
        <v>812.65520209092699</v>
      </c>
      <c r="K473" s="45">
        <f t="shared" si="149"/>
        <v>498321.67858668318</v>
      </c>
      <c r="L473" s="46">
        <f t="shared" si="145"/>
        <v>591.43319482413256</v>
      </c>
      <c r="M473" s="46">
        <f t="shared" si="150"/>
        <v>850389.1330491933</v>
      </c>
      <c r="N473" s="47">
        <f t="shared" si="146"/>
        <v>1348710.8116358765</v>
      </c>
      <c r="O473" s="48">
        <f t="shared" si="141"/>
        <v>5.4177013472728461</v>
      </c>
      <c r="P473" s="48">
        <f t="shared" si="151"/>
        <v>3805.1881548038168</v>
      </c>
      <c r="Q473" s="6">
        <f t="shared" si="152"/>
        <v>8980617.1328565441</v>
      </c>
      <c r="R473" s="49">
        <f t="shared" si="153"/>
        <v>516279.74576570897</v>
      </c>
      <c r="S473" s="51">
        <f t="shared" si="154"/>
        <v>0.94353815647833006</v>
      </c>
    </row>
    <row r="474" spans="1:19" x14ac:dyDescent="0.25">
      <c r="A474" s="40">
        <v>44345</v>
      </c>
      <c r="B474" s="6">
        <f t="shared" si="142"/>
        <v>454</v>
      </c>
      <c r="C474" s="58">
        <f>$U$24*$D$14</f>
        <v>0.19500000000000001</v>
      </c>
      <c r="D474" s="42">
        <f t="shared" si="139"/>
        <v>-857.31698011098649</v>
      </c>
      <c r="E474" s="42">
        <f t="shared" si="147"/>
        <v>7614657.5558691341</v>
      </c>
      <c r="F474" s="43">
        <f t="shared" si="140"/>
        <v>-72.997553790831375</v>
      </c>
      <c r="G474" s="43">
        <f t="shared" si="155"/>
        <v>2165.5717934104182</v>
      </c>
      <c r="H474" s="44">
        <f t="shared" si="143"/>
        <v>-459.55080362506789</v>
      </c>
      <c r="I474" s="44">
        <f t="shared" si="148"/>
        <v>13693.328220596875</v>
      </c>
      <c r="J474" s="45">
        <f t="shared" si="144"/>
        <v>786.27105690121914</v>
      </c>
      <c r="K474" s="45">
        <f t="shared" si="149"/>
        <v>499107.94964358438</v>
      </c>
      <c r="L474" s="46">
        <f t="shared" si="145"/>
        <v>572.14343834961801</v>
      </c>
      <c r="M474" s="46">
        <f t="shared" si="150"/>
        <v>850961.2764875429</v>
      </c>
      <c r="N474" s="47">
        <f t="shared" si="146"/>
        <v>1350069.2261311272</v>
      </c>
      <c r="O474" s="48">
        <f t="shared" si="141"/>
        <v>5.2418070460081267</v>
      </c>
      <c r="P474" s="48">
        <f t="shared" si="151"/>
        <v>3810.4299618498248</v>
      </c>
      <c r="Q474" s="6">
        <f t="shared" si="152"/>
        <v>8980585.6820142679</v>
      </c>
      <c r="R474" s="49">
        <f t="shared" si="153"/>
        <v>516611.70782603108</v>
      </c>
      <c r="S474" s="51">
        <f t="shared" si="154"/>
        <v>0.94343524160760295</v>
      </c>
    </row>
    <row r="475" spans="1:19" x14ac:dyDescent="0.25">
      <c r="A475" s="40">
        <v>44346</v>
      </c>
      <c r="B475" s="6">
        <f t="shared" si="142"/>
        <v>455</v>
      </c>
      <c r="C475" s="58">
        <f>$U$24*$D$14</f>
        <v>0.19500000000000001</v>
      </c>
      <c r="D475" s="42">
        <f t="shared" si="139"/>
        <v>-829.36988713281949</v>
      </c>
      <c r="E475" s="42">
        <f t="shared" si="147"/>
        <v>7613828.185982001</v>
      </c>
      <c r="F475" s="43">
        <f t="shared" si="140"/>
        <v>-70.608001037743861</v>
      </c>
      <c r="G475" s="43">
        <f t="shared" si="155"/>
        <v>2094.9637923726741</v>
      </c>
      <c r="H475" s="44">
        <f t="shared" si="143"/>
        <v>-444.67858802215255</v>
      </c>
      <c r="I475" s="44">
        <f t="shared" si="148"/>
        <v>13248.649632574723</v>
      </c>
      <c r="J475" s="45">
        <f t="shared" si="144"/>
        <v>760.74045669982638</v>
      </c>
      <c r="K475" s="45">
        <f t="shared" si="149"/>
        <v>499868.69010028418</v>
      </c>
      <c r="L475" s="46">
        <f t="shared" si="145"/>
        <v>553.48640122489644</v>
      </c>
      <c r="M475" s="46">
        <f t="shared" si="150"/>
        <v>851514.76288876776</v>
      </c>
      <c r="N475" s="47">
        <f t="shared" si="146"/>
        <v>1351383.452989052</v>
      </c>
      <c r="O475" s="48">
        <f t="shared" si="141"/>
        <v>5.0716030446655092</v>
      </c>
      <c r="P475" s="48">
        <f t="shared" si="151"/>
        <v>3815.5015648944905</v>
      </c>
      <c r="Q475" s="6">
        <f t="shared" si="152"/>
        <v>8980555.2523960005</v>
      </c>
      <c r="R475" s="49">
        <f t="shared" si="153"/>
        <v>516932.84129775339</v>
      </c>
      <c r="S475" s="51">
        <f t="shared" si="154"/>
        <v>0.94333568132508971</v>
      </c>
    </row>
    <row r="476" spans="1:19" x14ac:dyDescent="0.25">
      <c r="A476" s="40">
        <v>44347</v>
      </c>
      <c r="B476" s="6">
        <f t="shared" si="142"/>
        <v>456</v>
      </c>
      <c r="C476" s="58">
        <f>$U$24*$D$14</f>
        <v>0.19500000000000001</v>
      </c>
      <c r="D476" s="42">
        <f t="shared" si="139"/>
        <v>-802.33464423746796</v>
      </c>
      <c r="E476" s="42">
        <f t="shared" si="147"/>
        <v>7613025.8513377635</v>
      </c>
      <c r="F476" s="43">
        <f t="shared" si="140"/>
        <v>-68.299659086240808</v>
      </c>
      <c r="G476" s="43">
        <f t="shared" si="155"/>
        <v>2026.6641332864333</v>
      </c>
      <c r="H476" s="44">
        <f t="shared" si="143"/>
        <v>-430.28332754691166</v>
      </c>
      <c r="I476" s="44">
        <f t="shared" si="148"/>
        <v>12818.366305027812</v>
      </c>
      <c r="J476" s="45">
        <f t="shared" si="144"/>
        <v>736.03609069859567</v>
      </c>
      <c r="K476" s="45">
        <f t="shared" si="149"/>
        <v>500604.72619098279</v>
      </c>
      <c r="L476" s="46">
        <f t="shared" si="145"/>
        <v>535.44009654408092</v>
      </c>
      <c r="M476" s="46">
        <f t="shared" si="150"/>
        <v>852050.20298531186</v>
      </c>
      <c r="N476" s="47">
        <f t="shared" si="146"/>
        <v>1352654.9291762947</v>
      </c>
      <c r="O476" s="48">
        <f t="shared" si="141"/>
        <v>4.9069072713239716</v>
      </c>
      <c r="P476" s="48">
        <f t="shared" si="151"/>
        <v>3820.4084721658146</v>
      </c>
      <c r="Q476" s="6">
        <f t="shared" si="152"/>
        <v>8980525.8109523728</v>
      </c>
      <c r="R476" s="49">
        <f t="shared" si="153"/>
        <v>517243.50096817641</v>
      </c>
      <c r="S476" s="51">
        <f t="shared" si="154"/>
        <v>0.94323936619360094</v>
      </c>
    </row>
    <row r="477" spans="1:19" x14ac:dyDescent="0.25">
      <c r="A477" s="56">
        <v>44348</v>
      </c>
      <c r="B477" s="6">
        <f t="shared" si="142"/>
        <v>457</v>
      </c>
      <c r="C477" s="58">
        <f>$U$25*$D$14</f>
        <v>0.32500000000000001</v>
      </c>
      <c r="D477" s="42">
        <f t="shared" si="139"/>
        <v>-776.18138273080069</v>
      </c>
      <c r="E477" s="42">
        <f t="shared" si="147"/>
        <v>7612249.6699550329</v>
      </c>
      <c r="F477" s="43">
        <f t="shared" si="140"/>
        <v>-66.068646686937882</v>
      </c>
      <c r="G477" s="43">
        <f t="shared" si="155"/>
        <v>1960.5954865994954</v>
      </c>
      <c r="H477" s="44">
        <f t="shared" si="143"/>
        <v>-416.35045852022199</v>
      </c>
      <c r="I477" s="44">
        <f t="shared" si="148"/>
        <v>12402.015846507589</v>
      </c>
      <c r="J477" s="45">
        <f t="shared" si="144"/>
        <v>712.13146139043397</v>
      </c>
      <c r="K477" s="45">
        <f t="shared" si="149"/>
        <v>501316.8576523732</v>
      </c>
      <c r="L477" s="46">
        <f t="shared" si="145"/>
        <v>517.98376809190916</v>
      </c>
      <c r="M477" s="46">
        <f t="shared" si="150"/>
        <v>852568.18675340374</v>
      </c>
      <c r="N477" s="47">
        <f t="shared" si="146"/>
        <v>1353885.044405777</v>
      </c>
      <c r="O477" s="48">
        <f t="shared" si="141"/>
        <v>4.7475430759362265</v>
      </c>
      <c r="P477" s="48">
        <f t="shared" si="151"/>
        <v>3825.156015241751</v>
      </c>
      <c r="Q477" s="6">
        <f t="shared" si="152"/>
        <v>8980497.3256939184</v>
      </c>
      <c r="R477" s="49">
        <f t="shared" si="153"/>
        <v>517544.02951412252</v>
      </c>
      <c r="S477" s="51">
        <f t="shared" si="154"/>
        <v>1.5719103172671269</v>
      </c>
    </row>
    <row r="478" spans="1:19" x14ac:dyDescent="0.25">
      <c r="A478" s="56">
        <v>44349</v>
      </c>
      <c r="B478" s="6">
        <f t="shared" si="142"/>
        <v>458</v>
      </c>
      <c r="C478" s="58">
        <f>$U$25*$D$14</f>
        <v>0.32500000000000001</v>
      </c>
      <c r="D478" s="42">
        <f t="shared" si="139"/>
        <v>-750.88124499537889</v>
      </c>
      <c r="E478" s="42">
        <f t="shared" si="147"/>
        <v>7611498.7887100372</v>
      </c>
      <c r="F478" s="43">
        <f t="shared" si="140"/>
        <v>-63.911684500515321</v>
      </c>
      <c r="G478" s="43">
        <f t="shared" si="155"/>
        <v>1896.6838020989801</v>
      </c>
      <c r="H478" s="44">
        <f t="shared" si="143"/>
        <v>-402.8656377200748</v>
      </c>
      <c r="I478" s="44">
        <f t="shared" si="148"/>
        <v>11999.150208787514</v>
      </c>
      <c r="J478" s="45">
        <f t="shared" si="144"/>
        <v>689.00088036153272</v>
      </c>
      <c r="K478" s="45">
        <f t="shared" si="149"/>
        <v>502005.85853273474</v>
      </c>
      <c r="L478" s="46">
        <f t="shared" si="145"/>
        <v>501.09765163997491</v>
      </c>
      <c r="M478" s="46">
        <f t="shared" si="150"/>
        <v>853069.2844050437</v>
      </c>
      <c r="N478" s="47">
        <f t="shared" si="146"/>
        <v>1355075.1429377785</v>
      </c>
      <c r="O478" s="48">
        <f t="shared" si="141"/>
        <v>4.5933392024102178</v>
      </c>
      <c r="P478" s="48">
        <f t="shared" si="151"/>
        <v>3829.7493544441613</v>
      </c>
      <c r="Q478" s="6">
        <f t="shared" si="152"/>
        <v>8980469.7656587027</v>
      </c>
      <c r="R478" s="49">
        <f t="shared" si="153"/>
        <v>517834.75809596642</v>
      </c>
      <c r="S478" s="51">
        <f t="shared" si="154"/>
        <v>1.5717600857250931</v>
      </c>
    </row>
    <row r="479" spans="1:19" x14ac:dyDescent="0.25">
      <c r="A479" s="56">
        <v>44350</v>
      </c>
      <c r="B479" s="6">
        <f t="shared" si="142"/>
        <v>459</v>
      </c>
      <c r="C479" s="58">
        <f>$U$25*$D$14</f>
        <v>0.32500000000000001</v>
      </c>
      <c r="D479" s="42">
        <f t="shared" si="139"/>
        <v>-726.40633840269641</v>
      </c>
      <c r="E479" s="42">
        <f t="shared" si="147"/>
        <v>7610772.3823716342</v>
      </c>
      <c r="F479" s="43">
        <f t="shared" si="140"/>
        <v>-61.825891041035561</v>
      </c>
      <c r="G479" s="43">
        <f t="shared" si="155"/>
        <v>1834.8579110579444</v>
      </c>
      <c r="H479" s="44">
        <f t="shared" si="143"/>
        <v>-389.814825949664</v>
      </c>
      <c r="I479" s="44">
        <f t="shared" si="148"/>
        <v>11609.335382837849</v>
      </c>
      <c r="J479" s="45">
        <f t="shared" si="144"/>
        <v>666.6194560437508</v>
      </c>
      <c r="K479" s="45">
        <f t="shared" si="149"/>
        <v>502672.4779887785</v>
      </c>
      <c r="L479" s="46">
        <f t="shared" si="145"/>
        <v>484.76282110789515</v>
      </c>
      <c r="M479" s="46">
        <f t="shared" si="150"/>
        <v>853554.04722615157</v>
      </c>
      <c r="N479" s="47">
        <f t="shared" si="146"/>
        <v>1356226.5252149301</v>
      </c>
      <c r="O479" s="48">
        <f t="shared" si="141"/>
        <v>4.4441297069583383</v>
      </c>
      <c r="P479" s="48">
        <f t="shared" si="151"/>
        <v>3834.1934841511197</v>
      </c>
      <c r="Q479" s="6">
        <f t="shared" si="152"/>
        <v>8980443.1008804608</v>
      </c>
      <c r="R479" s="49">
        <f t="shared" si="153"/>
        <v>518116.00685576745</v>
      </c>
      <c r="S479" s="51">
        <f t="shared" si="154"/>
        <v>1.5716147506246472</v>
      </c>
    </row>
    <row r="480" spans="1:19" x14ac:dyDescent="0.25">
      <c r="A480" s="56">
        <v>44351</v>
      </c>
      <c r="B480" s="6">
        <f t="shared" si="142"/>
        <v>460</v>
      </c>
      <c r="C480" s="58">
        <f>$U$25*$D$14</f>
        <v>0.32500000000000001</v>
      </c>
      <c r="D480" s="42">
        <f t="shared" si="139"/>
        <v>-702.72969573373359</v>
      </c>
      <c r="E480" s="42">
        <f t="shared" si="147"/>
        <v>7610069.6526759006</v>
      </c>
      <c r="F480" s="43">
        <f t="shared" si="140"/>
        <v>-59.80865691372378</v>
      </c>
      <c r="G480" s="43">
        <f t="shared" si="155"/>
        <v>1775.0492541442206</v>
      </c>
      <c r="H480" s="44">
        <f t="shared" si="143"/>
        <v>-377.18433412802688</v>
      </c>
      <c r="I480" s="44">
        <f t="shared" si="148"/>
        <v>11232.151048709822</v>
      </c>
      <c r="J480" s="45">
        <f t="shared" si="144"/>
        <v>644.96307682432496</v>
      </c>
      <c r="K480" s="45">
        <f t="shared" si="149"/>
        <v>503317.44106560282</v>
      </c>
      <c r="L480" s="46">
        <f t="shared" si="145"/>
        <v>468.96108687818634</v>
      </c>
      <c r="M480" s="46">
        <f t="shared" si="150"/>
        <v>854023.00831302977</v>
      </c>
      <c r="N480" s="47">
        <f t="shared" si="146"/>
        <v>1357340.4493786325</v>
      </c>
      <c r="O480" s="48">
        <f t="shared" si="141"/>
        <v>4.2997538454954993</v>
      </c>
      <c r="P480" s="48">
        <f t="shared" si="151"/>
        <v>3838.4932379966153</v>
      </c>
      <c r="Q480" s="6">
        <f t="shared" si="152"/>
        <v>8980417.3023573868</v>
      </c>
      <c r="R480" s="49">
        <f t="shared" si="153"/>
        <v>518388.08535230922</v>
      </c>
      <c r="S480" s="51">
        <f t="shared" si="154"/>
        <v>1.5714741522869158</v>
      </c>
    </row>
    <row r="481" spans="1:19" x14ac:dyDescent="0.25">
      <c r="A481" s="56">
        <v>44352</v>
      </c>
      <c r="B481" s="6">
        <f t="shared" si="142"/>
        <v>461</v>
      </c>
      <c r="C481" s="58">
        <f>$U$25*$D$14</f>
        <v>0.32500000000000001</v>
      </c>
      <c r="D481" s="42">
        <f t="shared" si="139"/>
        <v>-679.82523995642407</v>
      </c>
      <c r="E481" s="42">
        <f t="shared" si="147"/>
        <v>7609389.8274359442</v>
      </c>
      <c r="F481" s="43">
        <f t="shared" si="140"/>
        <v>-57.857566960654594</v>
      </c>
      <c r="G481" s="43">
        <f t="shared" si="155"/>
        <v>1717.191687183566</v>
      </c>
      <c r="H481" s="44">
        <f t="shared" si="143"/>
        <v>-364.96084659571443</v>
      </c>
      <c r="I481" s="44">
        <f t="shared" si="148"/>
        <v>10867.190202114107</v>
      </c>
      <c r="J481" s="45">
        <f t="shared" si="144"/>
        <v>624.00839159499014</v>
      </c>
      <c r="K481" s="45">
        <f t="shared" si="149"/>
        <v>503941.4494571978</v>
      </c>
      <c r="L481" s="46">
        <f t="shared" si="145"/>
        <v>453.67492625400337</v>
      </c>
      <c r="M481" s="46">
        <f t="shared" si="150"/>
        <v>854476.68323928374</v>
      </c>
      <c r="N481" s="47">
        <f t="shared" si="146"/>
        <v>1358418.1326964814</v>
      </c>
      <c r="O481" s="48">
        <f t="shared" si="141"/>
        <v>4.1600559439666007</v>
      </c>
      <c r="P481" s="48">
        <f t="shared" si="151"/>
        <v>3842.653293940582</v>
      </c>
      <c r="Q481" s="6">
        <f t="shared" si="152"/>
        <v>8980392.3420217223</v>
      </c>
      <c r="R481" s="49">
        <f t="shared" si="153"/>
        <v>518651.2929532525</v>
      </c>
      <c r="S481" s="51">
        <f t="shared" si="154"/>
        <v>1.5713381362480405</v>
      </c>
    </row>
    <row r="482" spans="1:19" x14ac:dyDescent="0.25">
      <c r="A482" s="56">
        <v>44353</v>
      </c>
      <c r="B482" s="6">
        <f t="shared" si="142"/>
        <v>462</v>
      </c>
      <c r="C482" s="58">
        <f>$U$25*$D$14</f>
        <v>0.32500000000000001</v>
      </c>
      <c r="D482" s="42">
        <f t="shared" si="139"/>
        <v>-657.66775203202349</v>
      </c>
      <c r="E482" s="42">
        <f t="shared" si="147"/>
        <v>7608732.1596839121</v>
      </c>
      <c r="F482" s="43">
        <f t="shared" si="140"/>
        <v>-55.970351732575409</v>
      </c>
      <c r="G482" s="43">
        <f t="shared" si="155"/>
        <v>1661.2213354509906</v>
      </c>
      <c r="H482" s="44">
        <f t="shared" si="143"/>
        <v>-353.13143061722229</v>
      </c>
      <c r="I482" s="44">
        <f t="shared" si="148"/>
        <v>10514.058771496884</v>
      </c>
      <c r="J482" s="45">
        <f t="shared" si="144"/>
        <v>603.73278900633932</v>
      </c>
      <c r="K482" s="45">
        <f t="shared" si="149"/>
        <v>504545.18224620412</v>
      </c>
      <c r="L482" s="46">
        <f t="shared" si="145"/>
        <v>438.88743381522829</v>
      </c>
      <c r="M482" s="46">
        <f t="shared" si="150"/>
        <v>854915.57067309902</v>
      </c>
      <c r="N482" s="47">
        <f t="shared" si="146"/>
        <v>1359460.7529193033</v>
      </c>
      <c r="O482" s="48">
        <f t="shared" si="141"/>
        <v>4.0248852600422618</v>
      </c>
      <c r="P482" s="48">
        <f t="shared" si="151"/>
        <v>3846.6781792006241</v>
      </c>
      <c r="Q482" s="6">
        <f t="shared" si="152"/>
        <v>8980368.1927101631</v>
      </c>
      <c r="R482" s="49">
        <f t="shared" si="153"/>
        <v>518905.91919690161</v>
      </c>
      <c r="S482" s="51">
        <f t="shared" si="154"/>
        <v>1.5712065530876198</v>
      </c>
    </row>
    <row r="483" spans="1:19" x14ac:dyDescent="0.25">
      <c r="A483" s="56">
        <v>44354</v>
      </c>
      <c r="B483" s="6">
        <f t="shared" si="142"/>
        <v>463</v>
      </c>
      <c r="C483" s="58">
        <f>$U$25*$D$14</f>
        <v>0.32500000000000001</v>
      </c>
      <c r="D483" s="42">
        <f t="shared" si="139"/>
        <v>-636.23284092620975</v>
      </c>
      <c r="E483" s="42">
        <f t="shared" si="147"/>
        <v>7608095.9268429857</v>
      </c>
      <c r="F483" s="43">
        <f t="shared" si="140"/>
        <v>-54.144856923552538</v>
      </c>
      <c r="G483" s="43">
        <f t="shared" si="155"/>
        <v>1607.0764785274382</v>
      </c>
      <c r="H483" s="44">
        <f t="shared" si="143"/>
        <v>-341.6835375698837</v>
      </c>
      <c r="I483" s="44">
        <f t="shared" si="148"/>
        <v>10172.375233927001</v>
      </c>
      <c r="J483" s="45">
        <f t="shared" si="144"/>
        <v>584.11437619427136</v>
      </c>
      <c r="K483" s="45">
        <f t="shared" si="149"/>
        <v>505129.29662239837</v>
      </c>
      <c r="L483" s="46">
        <f t="shared" si="145"/>
        <v>424.58228417760387</v>
      </c>
      <c r="M483" s="46">
        <f t="shared" si="150"/>
        <v>855340.15295727667</v>
      </c>
      <c r="N483" s="47">
        <f t="shared" si="146"/>
        <v>1360469.449579675</v>
      </c>
      <c r="O483" s="48">
        <f t="shared" si="141"/>
        <v>3.8940958412951421</v>
      </c>
      <c r="P483" s="48">
        <f t="shared" si="151"/>
        <v>3850.5722750419191</v>
      </c>
      <c r="Q483" s="6">
        <f t="shared" si="152"/>
        <v>8980344.828135116</v>
      </c>
      <c r="R483" s="49">
        <f t="shared" si="153"/>
        <v>519152.24413136725</v>
      </c>
      <c r="S483" s="51">
        <f t="shared" si="154"/>
        <v>1.5710792582631659</v>
      </c>
    </row>
    <row r="484" spans="1:19" x14ac:dyDescent="0.25">
      <c r="A484" s="56">
        <v>44355</v>
      </c>
      <c r="B484" s="6">
        <f t="shared" si="142"/>
        <v>464</v>
      </c>
      <c r="C484" s="58">
        <f>$U$25*$D$14</f>
        <v>0.32500000000000001</v>
      </c>
      <c r="D484" s="42">
        <f t="shared" si="139"/>
        <v>-1025.8281921819867</v>
      </c>
      <c r="E484" s="42">
        <f t="shared" si="147"/>
        <v>7607070.0986508038</v>
      </c>
      <c r="F484" s="43">
        <f t="shared" si="140"/>
        <v>357.9522530537007</v>
      </c>
      <c r="G484" s="43">
        <f t="shared" si="155"/>
        <v>1965.0287315811388</v>
      </c>
      <c r="H484" s="44">
        <f t="shared" si="143"/>
        <v>-330.60499917361443</v>
      </c>
      <c r="I484" s="44">
        <f t="shared" si="148"/>
        <v>9841.7702347533868</v>
      </c>
      <c r="J484" s="45">
        <f t="shared" si="144"/>
        <v>565.13195744038899</v>
      </c>
      <c r="K484" s="45">
        <f t="shared" si="149"/>
        <v>505694.42857983877</v>
      </c>
      <c r="L484" s="46">
        <f t="shared" si="145"/>
        <v>410.74370256389585</v>
      </c>
      <c r="M484" s="46">
        <f t="shared" si="150"/>
        <v>855750.8966598406</v>
      </c>
      <c r="N484" s="47">
        <f t="shared" si="146"/>
        <v>1361445.3252396793</v>
      </c>
      <c r="O484" s="48">
        <f t="shared" si="141"/>
        <v>3.7675463829359264</v>
      </c>
      <c r="P484" s="48">
        <f t="shared" si="151"/>
        <v>3854.339821424855</v>
      </c>
      <c r="Q484" s="6">
        <f t="shared" si="152"/>
        <v>8980322.2228568178</v>
      </c>
      <c r="R484" s="49">
        <f t="shared" si="153"/>
        <v>519390.53863601701</v>
      </c>
      <c r="S484" s="51">
        <f t="shared" si="154"/>
        <v>1.5708713779264918</v>
      </c>
    </row>
    <row r="485" spans="1:19" x14ac:dyDescent="0.25">
      <c r="A485" s="56">
        <v>44356</v>
      </c>
      <c r="B485" s="6">
        <f t="shared" si="142"/>
        <v>465</v>
      </c>
      <c r="C485" s="58">
        <f>$U$25*$D$14</f>
        <v>0.32500000000000001</v>
      </c>
      <c r="D485" s="42">
        <f t="shared" si="139"/>
        <v>-1028.0711243841379</v>
      </c>
      <c r="E485" s="42">
        <f t="shared" si="147"/>
        <v>7606042.0275264196</v>
      </c>
      <c r="F485" s="43">
        <f t="shared" si="140"/>
        <v>211.43580736340482</v>
      </c>
      <c r="G485" s="43">
        <f t="shared" si="155"/>
        <v>2176.4645389445436</v>
      </c>
      <c r="H485" s="44">
        <f t="shared" si="143"/>
        <v>-254.23101651054679</v>
      </c>
      <c r="I485" s="44">
        <f t="shared" si="148"/>
        <v>9587.5392182428404</v>
      </c>
      <c r="J485" s="45">
        <f t="shared" si="144"/>
        <v>546.76501304185479</v>
      </c>
      <c r="K485" s="45">
        <f t="shared" si="149"/>
        <v>506241.19359288062</v>
      </c>
      <c r="L485" s="46">
        <f t="shared" si="145"/>
        <v>502.23071996775076</v>
      </c>
      <c r="M485" s="46">
        <f t="shared" si="150"/>
        <v>856253.12737980834</v>
      </c>
      <c r="N485" s="47">
        <f t="shared" si="146"/>
        <v>1362494.320972689</v>
      </c>
      <c r="O485" s="48">
        <f t="shared" si="141"/>
        <v>3.6451000869456984</v>
      </c>
      <c r="P485" s="48">
        <f t="shared" si="151"/>
        <v>3857.9849215118006</v>
      </c>
      <c r="Q485" s="6">
        <f t="shared" si="152"/>
        <v>8980300.3522562962</v>
      </c>
      <c r="R485" s="49">
        <f t="shared" si="153"/>
        <v>519686.71773263527</v>
      </c>
      <c r="S485" s="51">
        <f t="shared" si="154"/>
        <v>1.5706629048773952</v>
      </c>
    </row>
    <row r="486" spans="1:19" x14ac:dyDescent="0.25">
      <c r="A486" s="56">
        <v>44357</v>
      </c>
      <c r="B486" s="6">
        <f t="shared" si="142"/>
        <v>466</v>
      </c>
      <c r="C486" s="58">
        <f>$U$25*$D$14</f>
        <v>0.32500000000000001</v>
      </c>
      <c r="D486" s="42">
        <f t="shared" si="139"/>
        <v>-1024.2063160092173</v>
      </c>
      <c r="E486" s="42">
        <f t="shared" si="147"/>
        <v>7605017.8212104104</v>
      </c>
      <c r="F486" s="43">
        <f t="shared" si="140"/>
        <v>119.70157255174468</v>
      </c>
      <c r="G486" s="43">
        <f t="shared" si="155"/>
        <v>2296.1661114962881</v>
      </c>
      <c r="H486" s="44">
        <f t="shared" si="143"/>
        <v>-205.71238415623708</v>
      </c>
      <c r="I486" s="44">
        <f t="shared" si="148"/>
        <v>9381.8268340866034</v>
      </c>
      <c r="J486" s="45">
        <f t="shared" si="144"/>
        <v>532.64106768015779</v>
      </c>
      <c r="K486" s="45">
        <f t="shared" si="149"/>
        <v>506773.83466056077</v>
      </c>
      <c r="L486" s="46">
        <f t="shared" si="145"/>
        <v>556.27041722634567</v>
      </c>
      <c r="M486" s="46">
        <f t="shared" si="150"/>
        <v>856809.3977970347</v>
      </c>
      <c r="N486" s="47">
        <f t="shared" si="146"/>
        <v>1363583.2324575954</v>
      </c>
      <c r="O486" s="48">
        <f t="shared" si="141"/>
        <v>3.5509404512010518</v>
      </c>
      <c r="P486" s="48">
        <f t="shared" si="151"/>
        <v>3861.5358619630015</v>
      </c>
      <c r="Q486" s="6">
        <f t="shared" si="152"/>
        <v>8980279.0466135889</v>
      </c>
      <c r="R486" s="49">
        <f t="shared" si="153"/>
        <v>520017.19735661038</v>
      </c>
      <c r="S486" s="51">
        <f t="shared" si="154"/>
        <v>1.5704551301066589</v>
      </c>
    </row>
    <row r="487" spans="1:19" x14ac:dyDescent="0.25">
      <c r="A487" s="56">
        <v>44358</v>
      </c>
      <c r="B487" s="6">
        <f t="shared" si="142"/>
        <v>467</v>
      </c>
      <c r="C487" s="58">
        <f>$U$25*$D$14</f>
        <v>0.32500000000000001</v>
      </c>
      <c r="D487" s="42">
        <f t="shared" si="139"/>
        <v>-1016.5810715707147</v>
      </c>
      <c r="E487" s="42">
        <f t="shared" si="147"/>
        <v>7604001.2401388399</v>
      </c>
      <c r="F487" s="43">
        <f t="shared" si="140"/>
        <v>62.330220039789879</v>
      </c>
      <c r="G487" s="43">
        <f t="shared" si="155"/>
        <v>2358.4963315360778</v>
      </c>
      <c r="H487" s="44">
        <f t="shared" si="143"/>
        <v>-174.67452813004206</v>
      </c>
      <c r="I487" s="44">
        <f t="shared" si="148"/>
        <v>9207.1523059565607</v>
      </c>
      <c r="J487" s="45">
        <f t="shared" si="144"/>
        <v>521.21260189370014</v>
      </c>
      <c r="K487" s="45">
        <f t="shared" si="149"/>
        <v>507295.04726245446</v>
      </c>
      <c r="L487" s="46">
        <f t="shared" si="145"/>
        <v>586.86427369151886</v>
      </c>
      <c r="M487" s="46">
        <f t="shared" si="150"/>
        <v>857396.26207072625</v>
      </c>
      <c r="N487" s="47">
        <f t="shared" si="146"/>
        <v>1364691.3093331808</v>
      </c>
      <c r="O487" s="48">
        <f t="shared" si="141"/>
        <v>3.4747506792913345</v>
      </c>
      <c r="P487" s="48">
        <f t="shared" si="151"/>
        <v>3865.0106126422929</v>
      </c>
      <c r="Q487" s="6">
        <f t="shared" si="152"/>
        <v>8980258.1981095131</v>
      </c>
      <c r="R487" s="49">
        <f t="shared" si="153"/>
        <v>520367.21018105332</v>
      </c>
      <c r="S487" s="51">
        <f t="shared" si="154"/>
        <v>1.5702488490524702</v>
      </c>
    </row>
    <row r="488" spans="1:19" x14ac:dyDescent="0.25">
      <c r="A488" s="56">
        <v>44359</v>
      </c>
      <c r="B488" s="6">
        <f t="shared" si="142"/>
        <v>468</v>
      </c>
      <c r="C488" s="58">
        <f>$U$25*$D$14</f>
        <v>0.32500000000000001</v>
      </c>
      <c r="D488" s="42">
        <f t="shared" si="139"/>
        <v>-1006.6668046022173</v>
      </c>
      <c r="E488" s="42">
        <f t="shared" si="147"/>
        <v>7602994.5733342376</v>
      </c>
      <c r="F488" s="43">
        <f t="shared" si="140"/>
        <v>26.512485002808376</v>
      </c>
      <c r="G488" s="43">
        <f t="shared" si="155"/>
        <v>2385.0088165388861</v>
      </c>
      <c r="H488" s="44">
        <f t="shared" si="143"/>
        <v>-154.60938685393995</v>
      </c>
      <c r="I488" s="44">
        <f t="shared" si="148"/>
        <v>9052.5429191026215</v>
      </c>
      <c r="J488" s="45">
        <f t="shared" si="144"/>
        <v>511.50846144203115</v>
      </c>
      <c r="K488" s="45">
        <f t="shared" si="149"/>
        <v>507806.55572389648</v>
      </c>
      <c r="L488" s="46">
        <f t="shared" si="145"/>
        <v>602.79490655363657</v>
      </c>
      <c r="M488" s="46">
        <f t="shared" si="150"/>
        <v>857999.05697727983</v>
      </c>
      <c r="N488" s="47">
        <f t="shared" si="146"/>
        <v>1365805.6127011762</v>
      </c>
      <c r="O488" s="48">
        <f t="shared" si="141"/>
        <v>3.4100564096135408</v>
      </c>
      <c r="P488" s="48">
        <f t="shared" si="151"/>
        <v>3868.4206690519063</v>
      </c>
      <c r="Q488" s="6">
        <f t="shared" si="152"/>
        <v>8980237.7377710566</v>
      </c>
      <c r="R488" s="49">
        <f t="shared" si="153"/>
        <v>520727.51931205107</v>
      </c>
      <c r="S488" s="51">
        <f t="shared" si="154"/>
        <v>1.5700445465065402</v>
      </c>
    </row>
    <row r="489" spans="1:19" x14ac:dyDescent="0.25">
      <c r="A489" s="56">
        <v>44360</v>
      </c>
      <c r="B489" s="6">
        <f t="shared" si="142"/>
        <v>469</v>
      </c>
      <c r="C489" s="58">
        <f>$U$25*$D$14</f>
        <v>0.32500000000000001</v>
      </c>
      <c r="D489" s="42">
        <f t="shared" si="139"/>
        <v>-995.38553757943589</v>
      </c>
      <c r="E489" s="42">
        <f t="shared" si="147"/>
        <v>7601999.1877966579</v>
      </c>
      <c r="F489" s="43">
        <f t="shared" si="140"/>
        <v>4.213042394444301</v>
      </c>
      <c r="G489" s="43">
        <f t="shared" si="155"/>
        <v>2389.2218589333306</v>
      </c>
      <c r="H489" s="44">
        <f t="shared" si="143"/>
        <v>-141.43440245748525</v>
      </c>
      <c r="I489" s="44">
        <f t="shared" si="148"/>
        <v>8911.1085166451358</v>
      </c>
      <c r="J489" s="45">
        <f t="shared" si="144"/>
        <v>502.91905106125677</v>
      </c>
      <c r="K489" s="45">
        <f t="shared" si="149"/>
        <v>508309.47477495775</v>
      </c>
      <c r="L489" s="46">
        <f t="shared" si="145"/>
        <v>609.57108453876981</v>
      </c>
      <c r="M489" s="46">
        <f t="shared" si="150"/>
        <v>858608.62806181866</v>
      </c>
      <c r="N489" s="47">
        <f t="shared" si="146"/>
        <v>1366918.1028367765</v>
      </c>
      <c r="O489" s="48">
        <f t="shared" si="141"/>
        <v>3.3527936737417114</v>
      </c>
      <c r="P489" s="48">
        <f t="shared" si="151"/>
        <v>3871.7734627256482</v>
      </c>
      <c r="Q489" s="6">
        <f t="shared" si="152"/>
        <v>8980217.6210090127</v>
      </c>
      <c r="R489" s="49">
        <f t="shared" si="153"/>
        <v>521092.35675432853</v>
      </c>
      <c r="S489" s="51">
        <f t="shared" si="154"/>
        <v>1.5698425125944246</v>
      </c>
    </row>
    <row r="490" spans="1:19" x14ac:dyDescent="0.25">
      <c r="A490" s="56">
        <v>44361</v>
      </c>
      <c r="B490" s="6">
        <f t="shared" si="142"/>
        <v>470</v>
      </c>
      <c r="C490" s="58">
        <f>$U$25*$D$14</f>
        <v>0.32500000000000001</v>
      </c>
      <c r="D490" s="42">
        <f t="shared" ref="D490:D553" si="156">-$D$13*$D$7*C483*(I489+G489)*E489/$D$3</f>
        <v>-983.31470501997205</v>
      </c>
      <c r="E490" s="42">
        <f t="shared" si="147"/>
        <v>7601015.8730916381</v>
      </c>
      <c r="F490" s="43">
        <f t="shared" ref="F490:F553" si="157">$D$13*($D$7*C483*(I489+G489)*E489/$D$3-(1/(1-$D$10)*G489/$D$8))</f>
        <v>-9.6086649263470463</v>
      </c>
      <c r="G490" s="43">
        <f t="shared" si="155"/>
        <v>2379.6131940069836</v>
      </c>
      <c r="H490" s="44">
        <f t="shared" si="143"/>
        <v>-132.58855019905269</v>
      </c>
      <c r="I490" s="44">
        <f t="shared" si="148"/>
        <v>8778.5199664460833</v>
      </c>
      <c r="J490" s="45">
        <f t="shared" si="144"/>
        <v>495.06158425806308</v>
      </c>
      <c r="K490" s="45">
        <f t="shared" si="149"/>
        <v>508804.5363592158</v>
      </c>
      <c r="L490" s="46">
        <f t="shared" si="145"/>
        <v>610.64787251698635</v>
      </c>
      <c r="M490" s="46">
        <f t="shared" si="150"/>
        <v>859219.27593433566</v>
      </c>
      <c r="N490" s="47">
        <f t="shared" si="146"/>
        <v>1368023.8122935514</v>
      </c>
      <c r="O490" s="48">
        <f t="shared" si="141"/>
        <v>3.3004105617204207</v>
      </c>
      <c r="P490" s="48">
        <f t="shared" si="151"/>
        <v>3875.0738732873688</v>
      </c>
      <c r="Q490" s="6">
        <f t="shared" si="152"/>
        <v>8980197.8185456432</v>
      </c>
      <c r="R490" s="49">
        <f t="shared" si="153"/>
        <v>521458.13019894925</v>
      </c>
      <c r="S490" s="51">
        <f t="shared" si="154"/>
        <v>1.5696429155207197</v>
      </c>
    </row>
    <row r="491" spans="1:19" x14ac:dyDescent="0.25">
      <c r="A491" s="56">
        <v>44362</v>
      </c>
      <c r="B491" s="6">
        <f t="shared" si="142"/>
        <v>471</v>
      </c>
      <c r="C491" s="58">
        <f>$U$25*$D$14</f>
        <v>0.32500000000000001</v>
      </c>
      <c r="D491" s="42">
        <f t="shared" si="156"/>
        <v>-970.81561650666708</v>
      </c>
      <c r="E491" s="42">
        <f t="shared" si="147"/>
        <v>7600045.057475131</v>
      </c>
      <c r="F491" s="43">
        <f t="shared" si="157"/>
        <v>-18.114542041689788</v>
      </c>
      <c r="G491" s="43">
        <f t="shared" si="155"/>
        <v>2361.4986519652939</v>
      </c>
      <c r="H491" s="44">
        <f t="shared" si="143"/>
        <v>-126.46526479798968</v>
      </c>
      <c r="I491" s="44">
        <f t="shared" si="148"/>
        <v>8652.0547016480941</v>
      </c>
      <c r="J491" s="45">
        <f t="shared" si="144"/>
        <v>487.69555369144905</v>
      </c>
      <c r="K491" s="45">
        <f t="shared" si="149"/>
        <v>509292.23191290727</v>
      </c>
      <c r="L491" s="46">
        <f t="shared" si="145"/>
        <v>608.19204750723941</v>
      </c>
      <c r="M491" s="46">
        <f t="shared" si="150"/>
        <v>859827.46798184293</v>
      </c>
      <c r="N491" s="47">
        <f t="shared" si="146"/>
        <v>1369119.6998947503</v>
      </c>
      <c r="O491" s="48">
        <f t="shared" si="141"/>
        <v>3.2513036912763269</v>
      </c>
      <c r="P491" s="48">
        <f t="shared" si="151"/>
        <v>3878.3251769786452</v>
      </c>
      <c r="Q491" s="6">
        <f t="shared" si="152"/>
        <v>8980178.3107234947</v>
      </c>
      <c r="R491" s="49">
        <f t="shared" si="153"/>
        <v>521822.611791534</v>
      </c>
      <c r="S491" s="51">
        <f t="shared" si="154"/>
        <v>1.5694458471949062</v>
      </c>
    </row>
    <row r="492" spans="1:19" x14ac:dyDescent="0.25">
      <c r="A492" s="56">
        <v>44363</v>
      </c>
      <c r="B492" s="6">
        <f t="shared" si="142"/>
        <v>472</v>
      </c>
      <c r="C492" s="58">
        <f>$U$25*$D$14</f>
        <v>0.32500000000000001</v>
      </c>
      <c r="D492" s="42">
        <f t="shared" si="156"/>
        <v>-958.11403367251705</v>
      </c>
      <c r="E492" s="42">
        <f t="shared" si="147"/>
        <v>7599086.943441458</v>
      </c>
      <c r="F492" s="43">
        <f t="shared" si="157"/>
        <v>-23.288003507864801</v>
      </c>
      <c r="G492" s="43">
        <f t="shared" si="155"/>
        <v>2338.2106484574292</v>
      </c>
      <c r="H492" s="44">
        <f t="shared" si="143"/>
        <v>-122.05670955855396</v>
      </c>
      <c r="I492" s="44">
        <f t="shared" si="148"/>
        <v>8529.9979920895403</v>
      </c>
      <c r="J492" s="45">
        <f t="shared" si="144"/>
        <v>480.66970564711636</v>
      </c>
      <c r="K492" s="45">
        <f t="shared" si="149"/>
        <v>509772.90161855437</v>
      </c>
      <c r="L492" s="46">
        <f t="shared" si="145"/>
        <v>603.56225286593485</v>
      </c>
      <c r="M492" s="46">
        <f t="shared" si="150"/>
        <v>860431.03023470892</v>
      </c>
      <c r="N492" s="47">
        <f t="shared" si="146"/>
        <v>1370203.9318532632</v>
      </c>
      <c r="O492" s="48">
        <f t="shared" si="141"/>
        <v>3.2044647043141086</v>
      </c>
      <c r="P492" s="48">
        <f t="shared" si="151"/>
        <v>3881.5296416829592</v>
      </c>
      <c r="Q492" s="6">
        <f t="shared" si="152"/>
        <v>8980159.0839352682</v>
      </c>
      <c r="R492" s="49">
        <f t="shared" si="153"/>
        <v>522184.4292523269</v>
      </c>
      <c r="S492" s="51">
        <f t="shared" si="154"/>
        <v>1.5692513518468303</v>
      </c>
    </row>
    <row r="493" spans="1:19" x14ac:dyDescent="0.25">
      <c r="A493" s="56">
        <v>44364</v>
      </c>
      <c r="B493" s="6">
        <f t="shared" si="142"/>
        <v>473</v>
      </c>
      <c r="C493" s="58">
        <f>$U$25*$D$14</f>
        <v>0.32500000000000001</v>
      </c>
      <c r="D493" s="42">
        <f t="shared" si="156"/>
        <v>-945.35071041149934</v>
      </c>
      <c r="E493" s="42">
        <f t="shared" si="147"/>
        <v>7598141.5927310465</v>
      </c>
      <c r="F493" s="43">
        <f t="shared" si="157"/>
        <v>-26.37319544093873</v>
      </c>
      <c r="G493" s="43">
        <f t="shared" si="155"/>
        <v>2311.8374530164906</v>
      </c>
      <c r="H493" s="44">
        <f t="shared" si="143"/>
        <v>-118.7306246786514</v>
      </c>
      <c r="I493" s="44">
        <f t="shared" si="148"/>
        <v>8411.2673674108883</v>
      </c>
      <c r="J493" s="45">
        <f t="shared" si="144"/>
        <v>473.88877733830782</v>
      </c>
      <c r="K493" s="45">
        <f t="shared" si="149"/>
        <v>510246.79039589269</v>
      </c>
      <c r="L493" s="46">
        <f t="shared" si="145"/>
        <v>597.61020209924948</v>
      </c>
      <c r="M493" s="46">
        <f t="shared" si="150"/>
        <v>861028.64043680811</v>
      </c>
      <c r="N493" s="47">
        <f t="shared" si="146"/>
        <v>1371275.4308327008</v>
      </c>
      <c r="O493" s="48">
        <f t="shared" si="141"/>
        <v>3.1592585155887183</v>
      </c>
      <c r="P493" s="48">
        <f t="shared" si="151"/>
        <v>3884.6889001985478</v>
      </c>
      <c r="Q493" s="6">
        <f t="shared" si="152"/>
        <v>8980140.1283841729</v>
      </c>
      <c r="R493" s="49">
        <f t="shared" si="153"/>
        <v>522542.74666350213</v>
      </c>
      <c r="S493" s="51">
        <f t="shared" si="154"/>
        <v>1.5690594439727767</v>
      </c>
    </row>
    <row r="494" spans="1:19" x14ac:dyDescent="0.25">
      <c r="A494" s="56">
        <v>44365</v>
      </c>
      <c r="B494" s="6">
        <f t="shared" si="142"/>
        <v>474</v>
      </c>
      <c r="C494" s="58">
        <f>$U$25*$D$14</f>
        <v>0.32500000000000001</v>
      </c>
      <c r="D494" s="42">
        <f t="shared" si="156"/>
        <v>-932.61309274064365</v>
      </c>
      <c r="E494" s="42">
        <f t="shared" si="147"/>
        <v>7597208.9796383055</v>
      </c>
      <c r="F494" s="43">
        <f t="shared" si="157"/>
        <v>-28.150524097378366</v>
      </c>
      <c r="G494" s="43">
        <f t="shared" si="155"/>
        <v>2283.6869289191122</v>
      </c>
      <c r="H494" s="44">
        <f t="shared" si="143"/>
        <v>-116.09034430110165</v>
      </c>
      <c r="I494" s="44">
        <f t="shared" si="148"/>
        <v>8295.1770231097871</v>
      </c>
      <c r="J494" s="45">
        <f t="shared" si="144"/>
        <v>467.29263152282715</v>
      </c>
      <c r="K494" s="45">
        <f t="shared" si="149"/>
        <v>510714.0830274155</v>
      </c>
      <c r="L494" s="46">
        <f t="shared" si="145"/>
        <v>590.86962435538362</v>
      </c>
      <c r="M494" s="46">
        <f t="shared" si="150"/>
        <v>861619.51006116346</v>
      </c>
      <c r="N494" s="47">
        <f t="shared" si="146"/>
        <v>1372333.5930885789</v>
      </c>
      <c r="O494" s="48">
        <f t="shared" si="141"/>
        <v>3.1152842101521805</v>
      </c>
      <c r="P494" s="48">
        <f t="shared" si="151"/>
        <v>3887.8041844087002</v>
      </c>
      <c r="Q494" s="6">
        <f t="shared" si="152"/>
        <v>8980121.4366789144</v>
      </c>
      <c r="R494" s="49">
        <f t="shared" si="153"/>
        <v>522897.06423493399</v>
      </c>
      <c r="S494" s="51">
        <f t="shared" si="154"/>
        <v>1.5688701195894528</v>
      </c>
    </row>
    <row r="495" spans="1:19" x14ac:dyDescent="0.25">
      <c r="A495" s="56">
        <v>44366</v>
      </c>
      <c r="B495" s="6">
        <f t="shared" si="142"/>
        <v>475</v>
      </c>
      <c r="C495" s="58">
        <f>$U$25*$D$14</f>
        <v>0.32500000000000001</v>
      </c>
      <c r="D495" s="42">
        <f t="shared" si="156"/>
        <v>-919.95520137214271</v>
      </c>
      <c r="E495" s="42">
        <f t="shared" si="147"/>
        <v>7596289.024436933</v>
      </c>
      <c r="F495" s="43">
        <f t="shared" si="157"/>
        <v>-29.109496360475418</v>
      </c>
      <c r="G495" s="43">
        <f t="shared" si="155"/>
        <v>2254.5774325586367</v>
      </c>
      <c r="H495" s="44">
        <f t="shared" si="143"/>
        <v>-113.8869860415075</v>
      </c>
      <c r="I495" s="44">
        <f t="shared" si="148"/>
        <v>8181.2900370682801</v>
      </c>
      <c r="J495" s="45">
        <f t="shared" si="144"/>
        <v>460.84316795054372</v>
      </c>
      <c r="K495" s="45">
        <f t="shared" si="149"/>
        <v>511174.92619536602</v>
      </c>
      <c r="L495" s="46">
        <f t="shared" si="145"/>
        <v>583.67478910556008</v>
      </c>
      <c r="M495" s="46">
        <f t="shared" si="150"/>
        <v>862203.184850269</v>
      </c>
      <c r="N495" s="47">
        <f t="shared" si="146"/>
        <v>1373378.1110456351</v>
      </c>
      <c r="O495" s="48">
        <f t="shared" si="141"/>
        <v>3.072287786336958</v>
      </c>
      <c r="P495" s="48">
        <f t="shared" si="151"/>
        <v>3890.876472195037</v>
      </c>
      <c r="Q495" s="6">
        <f t="shared" si="152"/>
        <v>8980103.0029521957</v>
      </c>
      <c r="R495" s="49">
        <f t="shared" si="153"/>
        <v>523247.09270462935</v>
      </c>
      <c r="S495" s="51">
        <f t="shared" si="154"/>
        <v>1.5686833632906005</v>
      </c>
    </row>
    <row r="496" spans="1:19" x14ac:dyDescent="0.25">
      <c r="A496" s="56">
        <v>44367</v>
      </c>
      <c r="B496" s="6">
        <f t="shared" si="142"/>
        <v>476</v>
      </c>
      <c r="C496" s="58">
        <f>$U$25*$D$14</f>
        <v>0.32500000000000001</v>
      </c>
      <c r="D496" s="42">
        <f t="shared" si="156"/>
        <v>-907.4101021824838</v>
      </c>
      <c r="E496" s="42">
        <f t="shared" si="147"/>
        <v>7595381.6143347509</v>
      </c>
      <c r="F496" s="43">
        <f t="shared" si="157"/>
        <v>-29.557142517209286</v>
      </c>
      <c r="G496" s="43">
        <f t="shared" si="155"/>
        <v>2225.0202900414274</v>
      </c>
      <c r="H496" s="44">
        <f t="shared" si="143"/>
        <v>-111.96436848789648</v>
      </c>
      <c r="I496" s="44">
        <f t="shared" si="148"/>
        <v>8069.3256685803835</v>
      </c>
      <c r="J496" s="45">
        <f t="shared" si="144"/>
        <v>454.51611317046002</v>
      </c>
      <c r="K496" s="45">
        <f t="shared" si="149"/>
        <v>511629.4423085365</v>
      </c>
      <c r="L496" s="46">
        <f t="shared" si="145"/>
        <v>576.23485549031136</v>
      </c>
      <c r="M496" s="46">
        <f t="shared" si="150"/>
        <v>862779.41970575927</v>
      </c>
      <c r="N496" s="47">
        <f t="shared" si="146"/>
        <v>1374408.8620142958</v>
      </c>
      <c r="O496" s="48">
        <f t="shared" si="141"/>
        <v>3.0301074211364001</v>
      </c>
      <c r="P496" s="48">
        <f t="shared" si="151"/>
        <v>3893.9065796161735</v>
      </c>
      <c r="Q496" s="6">
        <f t="shared" si="152"/>
        <v>8980084.8223076686</v>
      </c>
      <c r="R496" s="49">
        <f t="shared" si="153"/>
        <v>523592.67455673305</v>
      </c>
      <c r="S496" s="51">
        <f t="shared" si="154"/>
        <v>1.5684991526709771</v>
      </c>
    </row>
    <row r="497" spans="1:19" x14ac:dyDescent="0.25">
      <c r="A497" s="56">
        <v>44368</v>
      </c>
      <c r="B497" s="6">
        <f t="shared" si="142"/>
        <v>477</v>
      </c>
      <c r="C497" s="58">
        <f>$U$25*$D$14</f>
        <v>0.32500000000000001</v>
      </c>
      <c r="D497" s="42">
        <f t="shared" si="156"/>
        <v>-894.99772767214563</v>
      </c>
      <c r="E497" s="42">
        <f t="shared" si="147"/>
        <v>7594486.6166070784</v>
      </c>
      <c r="F497" s="43">
        <f t="shared" si="157"/>
        <v>-29.686029228187749</v>
      </c>
      <c r="G497" s="43">
        <f t="shared" si="155"/>
        <v>2195.3342608132398</v>
      </c>
      <c r="H497" s="44">
        <f t="shared" si="143"/>
        <v>-110.22445888912711</v>
      </c>
      <c r="I497" s="44">
        <f t="shared" si="148"/>
        <v>7959.1012096912564</v>
      </c>
      <c r="J497" s="45">
        <f t="shared" si="144"/>
        <v>448.29587047668798</v>
      </c>
      <c r="K497" s="45">
        <f t="shared" si="149"/>
        <v>512077.73817901319</v>
      </c>
      <c r="L497" s="46">
        <f t="shared" si="145"/>
        <v>568.68051049370513</v>
      </c>
      <c r="M497" s="46">
        <f t="shared" si="150"/>
        <v>863348.10021625296</v>
      </c>
      <c r="N497" s="47">
        <f t="shared" si="146"/>
        <v>1375425.8383952661</v>
      </c>
      <c r="O497" s="48">
        <f t="shared" si="141"/>
        <v>2.988639136511253</v>
      </c>
      <c r="P497" s="48">
        <f t="shared" si="151"/>
        <v>3896.8952187526847</v>
      </c>
      <c r="Q497" s="6">
        <f t="shared" si="152"/>
        <v>8980066.890472848</v>
      </c>
      <c r="R497" s="49">
        <f t="shared" si="153"/>
        <v>523933.73460745713</v>
      </c>
      <c r="S497" s="51">
        <f t="shared" si="154"/>
        <v>1.568317461099159</v>
      </c>
    </row>
    <row r="498" spans="1:19" x14ac:dyDescent="0.25">
      <c r="A498" s="56">
        <v>44369</v>
      </c>
      <c r="B498" s="6">
        <f t="shared" si="142"/>
        <v>478</v>
      </c>
      <c r="C498" s="58">
        <f>$U$25*$D$14</f>
        <v>0.32500000000000001</v>
      </c>
      <c r="D498" s="42">
        <f t="shared" si="156"/>
        <v>-882.72978250679114</v>
      </c>
      <c r="E498" s="42">
        <f t="shared" si="147"/>
        <v>7593603.8868245715</v>
      </c>
      <c r="F498" s="43">
        <f t="shared" si="157"/>
        <v>-29.61692328572417</v>
      </c>
      <c r="G498" s="43">
        <f t="shared" si="155"/>
        <v>2165.7173375275156</v>
      </c>
      <c r="H498" s="44">
        <f t="shared" si="143"/>
        <v>-108.60569927426531</v>
      </c>
      <c r="I498" s="44">
        <f t="shared" si="148"/>
        <v>7850.4955104169912</v>
      </c>
      <c r="J498" s="45">
        <f t="shared" si="144"/>
        <v>442.17228942729201</v>
      </c>
      <c r="K498" s="45">
        <f t="shared" si="149"/>
        <v>512519.9104684405</v>
      </c>
      <c r="L498" s="46">
        <f t="shared" si="145"/>
        <v>561.09322406239687</v>
      </c>
      <c r="M498" s="46">
        <f t="shared" si="150"/>
        <v>863909.19344031531</v>
      </c>
      <c r="N498" s="47">
        <f t="shared" si="146"/>
        <v>1376429.1039087558</v>
      </c>
      <c r="O498" s="48">
        <f t="shared" si="141"/>
        <v>2.9478152628486134</v>
      </c>
      <c r="P498" s="48">
        <f t="shared" si="151"/>
        <v>3899.8430340155332</v>
      </c>
      <c r="Q498" s="6">
        <f t="shared" si="152"/>
        <v>8980049.2035812717</v>
      </c>
      <c r="R498" s="49">
        <f t="shared" si="153"/>
        <v>524270.24901287304</v>
      </c>
      <c r="S498" s="51">
        <f t="shared" si="154"/>
        <v>1.5681382594547366</v>
      </c>
    </row>
    <row r="499" spans="1:19" x14ac:dyDescent="0.25">
      <c r="A499" s="56">
        <v>44370</v>
      </c>
      <c r="B499" s="6">
        <f t="shared" si="142"/>
        <v>479</v>
      </c>
      <c r="C499" s="58">
        <f>$U$25*$D$14</f>
        <v>0.32500000000000001</v>
      </c>
      <c r="D499" s="42">
        <f t="shared" si="156"/>
        <v>-870.61282017231599</v>
      </c>
      <c r="E499" s="42">
        <f t="shared" si="147"/>
        <v>7592733.2740043988</v>
      </c>
      <c r="F499" s="43">
        <f t="shared" si="157"/>
        <v>-29.425553865093093</v>
      </c>
      <c r="G499" s="43">
        <f t="shared" si="155"/>
        <v>2136.2917836624224</v>
      </c>
      <c r="H499" s="44">
        <f t="shared" si="143"/>
        <v>-107.06941104191253</v>
      </c>
      <c r="I499" s="44">
        <f t="shared" si="148"/>
        <v>7743.4260993750786</v>
      </c>
      <c r="J499" s="45">
        <f t="shared" si="144"/>
        <v>436.13863946761063</v>
      </c>
      <c r="K499" s="45">
        <f t="shared" si="149"/>
        <v>512956.0491079081</v>
      </c>
      <c r="L499" s="46">
        <f t="shared" si="145"/>
        <v>553.52360003300657</v>
      </c>
      <c r="M499" s="46">
        <f t="shared" si="150"/>
        <v>864462.71704034833</v>
      </c>
      <c r="N499" s="47">
        <f t="shared" si="146"/>
        <v>1377418.7661482564</v>
      </c>
      <c r="O499" s="48">
        <f t="shared" si="141"/>
        <v>2.9075909297840705</v>
      </c>
      <c r="P499" s="48">
        <f t="shared" si="151"/>
        <v>3902.7506249453172</v>
      </c>
      <c r="Q499" s="6">
        <f t="shared" si="152"/>
        <v>8980031.7580356933</v>
      </c>
      <c r="R499" s="49">
        <f t="shared" si="153"/>
        <v>524602.22583222843</v>
      </c>
      <c r="S499" s="51">
        <f t="shared" si="154"/>
        <v>1.5679615172159944</v>
      </c>
    </row>
    <row r="500" spans="1:19" x14ac:dyDescent="0.25">
      <c r="A500" s="56">
        <v>44371</v>
      </c>
      <c r="B500" s="6">
        <f t="shared" si="142"/>
        <v>480</v>
      </c>
      <c r="C500" s="58">
        <f>$U$25*$D$14</f>
        <v>0.32500000000000001</v>
      </c>
      <c r="D500" s="42">
        <f t="shared" si="156"/>
        <v>-858.65017254769623</v>
      </c>
      <c r="E500" s="42">
        <f t="shared" si="147"/>
        <v>7591874.6238318514</v>
      </c>
      <c r="F500" s="43">
        <f t="shared" si="157"/>
        <v>-29.159399883440415</v>
      </c>
      <c r="G500" s="43">
        <f t="shared" si="155"/>
        <v>2107.1323837789819</v>
      </c>
      <c r="H500" s="44">
        <f t="shared" si="143"/>
        <v>-105.59126702235028</v>
      </c>
      <c r="I500" s="44">
        <f t="shared" si="148"/>
        <v>7637.834832352728</v>
      </c>
      <c r="J500" s="45">
        <f t="shared" si="144"/>
        <v>430.19033885417105</v>
      </c>
      <c r="K500" s="45">
        <f t="shared" si="149"/>
        <v>513386.23944676225</v>
      </c>
      <c r="L500" s="46">
        <f t="shared" si="145"/>
        <v>546.00288704514901</v>
      </c>
      <c r="M500" s="46">
        <f t="shared" si="150"/>
        <v>865008.71992739348</v>
      </c>
      <c r="N500" s="47">
        <f t="shared" si="146"/>
        <v>1378394.9593741558</v>
      </c>
      <c r="O500" s="48">
        <f t="shared" si="141"/>
        <v>2.8679355923611403</v>
      </c>
      <c r="P500" s="48">
        <f t="shared" si="151"/>
        <v>3905.6185605376781</v>
      </c>
      <c r="Q500" s="6">
        <f t="shared" si="152"/>
        <v>8980014.5504221376</v>
      </c>
      <c r="R500" s="49">
        <f t="shared" si="153"/>
        <v>524929.69283965265</v>
      </c>
      <c r="S500" s="51">
        <f t="shared" si="154"/>
        <v>1.5677872031402396</v>
      </c>
    </row>
    <row r="501" spans="1:19" x14ac:dyDescent="0.25">
      <c r="A501" s="56">
        <v>44372</v>
      </c>
      <c r="B501" s="6">
        <f t="shared" si="142"/>
        <v>481</v>
      </c>
      <c r="C501" s="58">
        <f>$U$25*$D$14</f>
        <v>0.32500000000000001</v>
      </c>
      <c r="D501" s="42">
        <f t="shared" si="156"/>
        <v>-846.84316003021945</v>
      </c>
      <c r="E501" s="42">
        <f t="shared" si="147"/>
        <v>7591027.780671821</v>
      </c>
      <c r="F501" s="43">
        <f t="shared" si="157"/>
        <v>-28.848220241565286</v>
      </c>
      <c r="G501" s="43">
        <f t="shared" si="155"/>
        <v>2078.2841635374166</v>
      </c>
      <c r="H501" s="44">
        <f t="shared" si="143"/>
        <v>-104.15594224240937</v>
      </c>
      <c r="I501" s="44">
        <f t="shared" si="148"/>
        <v>7533.6788901103182</v>
      </c>
      <c r="J501" s="45">
        <f t="shared" si="144"/>
        <v>424.32415735292932</v>
      </c>
      <c r="K501" s="45">
        <f t="shared" si="149"/>
        <v>513810.56360411516</v>
      </c>
      <c r="L501" s="46">
        <f t="shared" si="145"/>
        <v>538.55019886714751</v>
      </c>
      <c r="M501" s="46">
        <f t="shared" si="150"/>
        <v>865547.27012626058</v>
      </c>
      <c r="N501" s="47">
        <f t="shared" si="146"/>
        <v>1379357.8337303759</v>
      </c>
      <c r="O501" s="48">
        <f t="shared" si="141"/>
        <v>2.8288277156861956</v>
      </c>
      <c r="P501" s="48">
        <f t="shared" si="151"/>
        <v>3908.4473882533644</v>
      </c>
      <c r="Q501" s="6">
        <f t="shared" si="152"/>
        <v>8979997.5774558447</v>
      </c>
      <c r="R501" s="49">
        <f t="shared" si="153"/>
        <v>525252.68988247891</v>
      </c>
      <c r="S501" s="51">
        <f t="shared" si="154"/>
        <v>1.5676152856886536</v>
      </c>
    </row>
    <row r="502" spans="1:19" x14ac:dyDescent="0.25">
      <c r="A502" s="56">
        <v>44373</v>
      </c>
      <c r="B502" s="6">
        <f t="shared" si="142"/>
        <v>482</v>
      </c>
      <c r="C502" s="58">
        <f>$U$25*$D$14</f>
        <v>0.32500000000000001</v>
      </c>
      <c r="D502" s="42">
        <f t="shared" si="156"/>
        <v>-835.19185042784932</v>
      </c>
      <c r="E502" s="42">
        <f t="shared" si="147"/>
        <v>7590192.5888213934</v>
      </c>
      <c r="F502" s="43">
        <f t="shared" si="157"/>
        <v>-28.510659094193898</v>
      </c>
      <c r="G502" s="43">
        <f t="shared" si="155"/>
        <v>2049.7735044432229</v>
      </c>
      <c r="H502" s="44">
        <f t="shared" si="143"/>
        <v>-102.75375859594283</v>
      </c>
      <c r="I502" s="44">
        <f t="shared" si="148"/>
        <v>7430.9251315143756</v>
      </c>
      <c r="J502" s="45">
        <f t="shared" si="144"/>
        <v>418.53771611723988</v>
      </c>
      <c r="K502" s="45">
        <f t="shared" si="149"/>
        <v>514229.10132023238</v>
      </c>
      <c r="L502" s="46">
        <f t="shared" si="145"/>
        <v>531.17704335605663</v>
      </c>
      <c r="M502" s="46">
        <f t="shared" si="150"/>
        <v>866078.44716961659</v>
      </c>
      <c r="N502" s="47">
        <f t="shared" si="146"/>
        <v>1380307.5484898491</v>
      </c>
      <c r="O502" s="48">
        <f t="shared" si="141"/>
        <v>2.7902514407815993</v>
      </c>
      <c r="P502" s="48">
        <f t="shared" si="151"/>
        <v>3911.2376396941459</v>
      </c>
      <c r="Q502" s="6">
        <f t="shared" si="152"/>
        <v>8979980.8359472007</v>
      </c>
      <c r="R502" s="49">
        <f t="shared" si="153"/>
        <v>525571.26409144094</v>
      </c>
      <c r="S502" s="51">
        <f t="shared" si="154"/>
        <v>1.5674457332909384</v>
      </c>
    </row>
    <row r="503" spans="1:19" x14ac:dyDescent="0.25">
      <c r="A503" s="56">
        <v>44374</v>
      </c>
      <c r="B503" s="6">
        <f t="shared" si="142"/>
        <v>483</v>
      </c>
      <c r="C503" s="58">
        <f>$U$25*$D$14</f>
        <v>0.32500000000000001</v>
      </c>
      <c r="D503" s="42">
        <f t="shared" si="156"/>
        <v>-823.69553484320602</v>
      </c>
      <c r="E503" s="42">
        <f t="shared" si="147"/>
        <v>7589368.8932865504</v>
      </c>
      <c r="F503" s="43">
        <f t="shared" si="157"/>
        <v>-28.158389081250334</v>
      </c>
      <c r="G503" s="43">
        <f t="shared" si="155"/>
        <v>2021.6151153619726</v>
      </c>
      <c r="H503" s="44">
        <f t="shared" si="143"/>
        <v>-101.37858022102603</v>
      </c>
      <c r="I503" s="44">
        <f t="shared" si="148"/>
        <v>7329.5465512933497</v>
      </c>
      <c r="J503" s="45">
        <f t="shared" si="144"/>
        <v>412.82917397302089</v>
      </c>
      <c r="K503" s="45">
        <f t="shared" si="149"/>
        <v>514641.93049420539</v>
      </c>
      <c r="L503" s="46">
        <f t="shared" si="145"/>
        <v>523.89016321354063</v>
      </c>
      <c r="M503" s="46">
        <f t="shared" si="150"/>
        <v>866602.33733283018</v>
      </c>
      <c r="N503" s="47">
        <f t="shared" si="146"/>
        <v>1381244.2678270356</v>
      </c>
      <c r="O503" s="48">
        <f t="shared" si="141"/>
        <v>2.7521944931534725</v>
      </c>
      <c r="P503" s="48">
        <f t="shared" si="151"/>
        <v>3913.9898341872995</v>
      </c>
      <c r="Q503" s="6">
        <f t="shared" si="152"/>
        <v>8979964.3227802422</v>
      </c>
      <c r="R503" s="49">
        <f t="shared" si="153"/>
        <v>525885.46687968599</v>
      </c>
      <c r="S503" s="51">
        <f t="shared" si="154"/>
        <v>1.567278514509491</v>
      </c>
    </row>
    <row r="504" spans="1:19" x14ac:dyDescent="0.25">
      <c r="A504" s="56">
        <v>44375</v>
      </c>
      <c r="B504" s="6">
        <f t="shared" si="142"/>
        <v>484</v>
      </c>
      <c r="C504" s="58">
        <f>$U$25*$D$14</f>
        <v>0.32500000000000001</v>
      </c>
      <c r="D504" s="42">
        <f t="shared" si="156"/>
        <v>-812.35302605890752</v>
      </c>
      <c r="E504" s="42">
        <f t="shared" si="147"/>
        <v>7588556.5402604919</v>
      </c>
      <c r="F504" s="43">
        <f t="shared" si="157"/>
        <v>-27.798710195418721</v>
      </c>
      <c r="G504" s="43">
        <f t="shared" si="155"/>
        <v>1993.816405166554</v>
      </c>
      <c r="H504" s="44">
        <f t="shared" si="143"/>
        <v>-100.02649339458901</v>
      </c>
      <c r="I504" s="44">
        <f t="shared" si="148"/>
        <v>7229.5200578987606</v>
      </c>
      <c r="J504" s="45">
        <f t="shared" si="144"/>
        <v>407.19703062740831</v>
      </c>
      <c r="K504" s="45">
        <f t="shared" si="149"/>
        <v>515049.12752483279</v>
      </c>
      <c r="L504" s="46">
        <f t="shared" si="145"/>
        <v>516.69331779641061</v>
      </c>
      <c r="M504" s="46">
        <f t="shared" si="150"/>
        <v>867119.03065062664</v>
      </c>
      <c r="N504" s="47">
        <f t="shared" si="146"/>
        <v>1382168.1581754594</v>
      </c>
      <c r="O504" s="48">
        <f t="shared" si="141"/>
        <v>2.7146468708493887</v>
      </c>
      <c r="P504" s="48">
        <f t="shared" si="151"/>
        <v>3916.7044810581488</v>
      </c>
      <c r="Q504" s="6">
        <f t="shared" si="152"/>
        <v>8979948.0348990168</v>
      </c>
      <c r="R504" s="49">
        <f t="shared" si="153"/>
        <v>526195.35206378973</v>
      </c>
      <c r="S504" s="51">
        <f t="shared" si="154"/>
        <v>1.5671135981405846</v>
      </c>
    </row>
    <row r="505" spans="1:19" x14ac:dyDescent="0.25">
      <c r="A505" s="56">
        <v>44376</v>
      </c>
      <c r="B505" s="6">
        <f t="shared" si="142"/>
        <v>485</v>
      </c>
      <c r="C505" s="58">
        <f>$U$25*$D$14</f>
        <v>0.32500000000000001</v>
      </c>
      <c r="D505" s="42">
        <f t="shared" si="156"/>
        <v>-801.16284559912265</v>
      </c>
      <c r="E505" s="42">
        <f t="shared" si="147"/>
        <v>7587755.3774148924</v>
      </c>
      <c r="F505" s="43">
        <f t="shared" si="157"/>
        <v>-27.436179924639987</v>
      </c>
      <c r="G505" s="43">
        <f t="shared" si="155"/>
        <v>1966.3802252419141</v>
      </c>
      <c r="H505" s="44">
        <f t="shared" si="143"/>
        <v>-98.694978518613084</v>
      </c>
      <c r="I505" s="44">
        <f t="shared" si="148"/>
        <v>7130.8250793801471</v>
      </c>
      <c r="J505" s="45">
        <f t="shared" si="144"/>
        <v>401.64000321659779</v>
      </c>
      <c r="K505" s="45">
        <f t="shared" si="149"/>
        <v>515450.76752804936</v>
      </c>
      <c r="L505" s="46">
        <f t="shared" si="145"/>
        <v>509.58840069711403</v>
      </c>
      <c r="M505" s="46">
        <f t="shared" si="150"/>
        <v>867628.61905132374</v>
      </c>
      <c r="N505" s="47">
        <f t="shared" si="146"/>
        <v>1383079.3865793732</v>
      </c>
      <c r="O505" s="48">
        <f t="shared" si="141"/>
        <v>2.6776000214439852</v>
      </c>
      <c r="P505" s="48">
        <f t="shared" si="151"/>
        <v>3919.3820810795928</v>
      </c>
      <c r="Q505" s="6">
        <f t="shared" si="152"/>
        <v>8979931.969298888</v>
      </c>
      <c r="R505" s="49">
        <f t="shared" si="153"/>
        <v>526500.97468850913</v>
      </c>
      <c r="S505" s="51">
        <f t="shared" si="154"/>
        <v>1.5669509532760588</v>
      </c>
    </row>
    <row r="506" spans="1:19" x14ac:dyDescent="0.25">
      <c r="A506" s="56">
        <v>44377</v>
      </c>
      <c r="B506" s="6">
        <f t="shared" si="142"/>
        <v>486</v>
      </c>
      <c r="C506" s="58">
        <f>$U$25*$D$14</f>
        <v>0.32500000000000001</v>
      </c>
      <c r="D506" s="42">
        <f t="shared" si="156"/>
        <v>-790.12334097136875</v>
      </c>
      <c r="E506" s="42">
        <f t="shared" si="147"/>
        <v>7586965.2540739207</v>
      </c>
      <c r="F506" s="43">
        <f t="shared" si="157"/>
        <v>-27.073635752543623</v>
      </c>
      <c r="G506" s="43">
        <f t="shared" si="155"/>
        <v>1939.3065894893705</v>
      </c>
      <c r="H506" s="44">
        <f t="shared" si="143"/>
        <v>-97.382390769924427</v>
      </c>
      <c r="I506" s="44">
        <f t="shared" si="148"/>
        <v>7033.4426886102228</v>
      </c>
      <c r="J506" s="45">
        <f t="shared" si="144"/>
        <v>396.15694885445259</v>
      </c>
      <c r="K506" s="45">
        <f t="shared" si="149"/>
        <v>515846.92447690381</v>
      </c>
      <c r="L506" s="46">
        <f t="shared" si="145"/>
        <v>502.5761406852061</v>
      </c>
      <c r="M506" s="46">
        <f t="shared" si="150"/>
        <v>868131.19519200898</v>
      </c>
      <c r="N506" s="47">
        <f t="shared" si="146"/>
        <v>1383978.1196689128</v>
      </c>
      <c r="O506" s="48">
        <f t="shared" si="141"/>
        <v>2.6410463256963506</v>
      </c>
      <c r="P506" s="48">
        <f t="shared" si="151"/>
        <v>3922.023127405289</v>
      </c>
      <c r="Q506" s="6">
        <f t="shared" si="152"/>
        <v>8979916.1230209339</v>
      </c>
      <c r="R506" s="49">
        <f t="shared" si="153"/>
        <v>526802.39029291936</v>
      </c>
      <c r="S506" s="51">
        <f t="shared" si="154"/>
        <v>1.5667905493402552</v>
      </c>
    </row>
    <row r="507" spans="1:19" x14ac:dyDescent="0.25">
      <c r="A507" s="40">
        <v>44378</v>
      </c>
      <c r="B507" s="6">
        <f t="shared" si="142"/>
        <v>487</v>
      </c>
      <c r="C507" s="58">
        <f>$U$26*$D$14</f>
        <v>0.52</v>
      </c>
      <c r="D507" s="42">
        <f t="shared" si="156"/>
        <v>-779.23275911920757</v>
      </c>
      <c r="E507" s="42">
        <f t="shared" si="147"/>
        <v>7586186.0213148016</v>
      </c>
      <c r="F507" s="43">
        <f t="shared" si="157"/>
        <v>-26.71283651273859</v>
      </c>
      <c r="G507" s="43">
        <f t="shared" si="155"/>
        <v>1912.593752976632</v>
      </c>
      <c r="H507" s="44">
        <f t="shared" si="143"/>
        <v>-96.087634356958006</v>
      </c>
      <c r="I507" s="44">
        <f t="shared" si="148"/>
        <v>6937.3550542532648</v>
      </c>
      <c r="J507" s="45">
        <f t="shared" si="144"/>
        <v>390.74681603390127</v>
      </c>
      <c r="K507" s="45">
        <f t="shared" si="149"/>
        <v>516237.67129293771</v>
      </c>
      <c r="L507" s="46">
        <f t="shared" si="145"/>
        <v>495.65654131364687</v>
      </c>
      <c r="M507" s="46">
        <f t="shared" si="150"/>
        <v>868626.8517333226</v>
      </c>
      <c r="N507" s="47">
        <f t="shared" si="146"/>
        <v>1384864.5230262603</v>
      </c>
      <c r="O507" s="48">
        <f t="shared" si="141"/>
        <v>2.6049787735593415</v>
      </c>
      <c r="P507" s="48">
        <f t="shared" si="151"/>
        <v>3924.6281061788482</v>
      </c>
      <c r="Q507" s="6">
        <f t="shared" si="152"/>
        <v>8979900.4931482915</v>
      </c>
      <c r="R507" s="49">
        <f t="shared" si="153"/>
        <v>527099.65445336979</v>
      </c>
      <c r="S507" s="51">
        <f t="shared" si="154"/>
        <v>2.5066117697783117</v>
      </c>
    </row>
    <row r="508" spans="1:19" x14ac:dyDescent="0.25">
      <c r="A508" s="40">
        <v>44379</v>
      </c>
      <c r="B508" s="6">
        <f t="shared" si="142"/>
        <v>488</v>
      </c>
      <c r="C508" s="58">
        <f>$U$26*$D$14</f>
        <v>0.52</v>
      </c>
      <c r="D508" s="42">
        <f t="shared" si="156"/>
        <v>-768.48929241173619</v>
      </c>
      <c r="E508" s="42">
        <f t="shared" si="147"/>
        <v>7585417.5320223896</v>
      </c>
      <c r="F508" s="43">
        <f t="shared" si="157"/>
        <v>-26.354864669461563</v>
      </c>
      <c r="G508" s="43">
        <f t="shared" si="155"/>
        <v>1886.2388883071703</v>
      </c>
      <c r="H508" s="44">
        <f t="shared" si="143"/>
        <v>-94.80995821392753</v>
      </c>
      <c r="I508" s="44">
        <f t="shared" si="148"/>
        <v>6842.5450960393373</v>
      </c>
      <c r="J508" s="45">
        <f t="shared" si="144"/>
        <v>385.40861412518137</v>
      </c>
      <c r="K508" s="45">
        <f t="shared" si="149"/>
        <v>516623.07990706287</v>
      </c>
      <c r="L508" s="46">
        <f t="shared" si="145"/>
        <v>488.8291566049366</v>
      </c>
      <c r="M508" s="46">
        <f t="shared" si="150"/>
        <v>869115.68088992755</v>
      </c>
      <c r="N508" s="47">
        <f t="shared" si="146"/>
        <v>1385738.7607969905</v>
      </c>
      <c r="O508" s="48">
        <f t="shared" si="141"/>
        <v>2.5693907608345423</v>
      </c>
      <c r="P508" s="48">
        <f t="shared" si="151"/>
        <v>3927.1974969396829</v>
      </c>
      <c r="Q508" s="6">
        <f t="shared" si="152"/>
        <v>8979885.0768037271</v>
      </c>
      <c r="R508" s="49">
        <f t="shared" si="153"/>
        <v>527392.82250004192</v>
      </c>
      <c r="S508" s="51">
        <f t="shared" si="154"/>
        <v>2.506362149973671</v>
      </c>
    </row>
    <row r="509" spans="1:19" x14ac:dyDescent="0.25">
      <c r="A509" s="40">
        <v>44380</v>
      </c>
      <c r="B509" s="6">
        <f t="shared" si="142"/>
        <v>489</v>
      </c>
      <c r="C509" s="58">
        <f>$U$26*$D$14</f>
        <v>0.52</v>
      </c>
      <c r="D509" s="42">
        <f t="shared" si="156"/>
        <v>-757.89110740908302</v>
      </c>
      <c r="E509" s="42">
        <f t="shared" si="147"/>
        <v>7584659.6409149803</v>
      </c>
      <c r="F509" s="43">
        <f t="shared" si="157"/>
        <v>-26.000378640650069</v>
      </c>
      <c r="G509" s="43">
        <f t="shared" si="155"/>
        <v>1860.2385096665203</v>
      </c>
      <c r="H509" s="44">
        <f t="shared" si="143"/>
        <v>-93.548827864236671</v>
      </c>
      <c r="I509" s="44">
        <f t="shared" si="148"/>
        <v>6748.9962681751003</v>
      </c>
      <c r="J509" s="45">
        <f t="shared" si="144"/>
        <v>380.14139422440763</v>
      </c>
      <c r="K509" s="45">
        <f t="shared" si="149"/>
        <v>517003.2213012873</v>
      </c>
      <c r="L509" s="46">
        <f t="shared" si="145"/>
        <v>482.09326392058591</v>
      </c>
      <c r="M509" s="46">
        <f t="shared" si="150"/>
        <v>869597.77415384818</v>
      </c>
      <c r="N509" s="47">
        <f t="shared" si="146"/>
        <v>1386600.9954551356</v>
      </c>
      <c r="O509" s="48">
        <f t="shared" si="141"/>
        <v>2.5342759614960508</v>
      </c>
      <c r="P509" s="48">
        <f t="shared" si="151"/>
        <v>3929.7317729011788</v>
      </c>
      <c r="Q509" s="6">
        <f t="shared" si="152"/>
        <v>8979869.8711479567</v>
      </c>
      <c r="R509" s="49">
        <f t="shared" si="153"/>
        <v>527681.94934236351</v>
      </c>
      <c r="S509" s="51">
        <f t="shared" si="154"/>
        <v>2.5061159723548134</v>
      </c>
    </row>
    <row r="510" spans="1:19" x14ac:dyDescent="0.25">
      <c r="A510" s="40">
        <v>44381</v>
      </c>
      <c r="B510" s="6">
        <f t="shared" si="142"/>
        <v>490</v>
      </c>
      <c r="C510" s="58">
        <f>$U$26*$D$14</f>
        <v>0.52</v>
      </c>
      <c r="D510" s="42">
        <f t="shared" si="156"/>
        <v>-747.43636282567581</v>
      </c>
      <c r="E510" s="42">
        <f t="shared" si="147"/>
        <v>7583912.204552155</v>
      </c>
      <c r="F510" s="43">
        <f t="shared" si="157"/>
        <v>-25.649771061709316</v>
      </c>
      <c r="G510" s="43">
        <f t="shared" si="155"/>
        <v>1834.5887386048109</v>
      </c>
      <c r="H510" s="44">
        <f t="shared" si="143"/>
        <v>-92.303845059029186</v>
      </c>
      <c r="I510" s="44">
        <f t="shared" si="148"/>
        <v>6656.692423116071</v>
      </c>
      <c r="J510" s="45">
        <f t="shared" si="144"/>
        <v>374.94423712083892</v>
      </c>
      <c r="K510" s="45">
        <f t="shared" si="149"/>
        <v>517378.16553840815</v>
      </c>
      <c r="L510" s="46">
        <f t="shared" si="145"/>
        <v>475.44797234074179</v>
      </c>
      <c r="M510" s="46">
        <f t="shared" si="150"/>
        <v>870073.22212618892</v>
      </c>
      <c r="N510" s="47">
        <f t="shared" si="146"/>
        <v>1387451.387664597</v>
      </c>
      <c r="O510" s="48">
        <f t="shared" si="141"/>
        <v>2.4996282474722591</v>
      </c>
      <c r="P510" s="48">
        <f t="shared" si="151"/>
        <v>3932.231401148651</v>
      </c>
      <c r="Q510" s="6">
        <f t="shared" si="152"/>
        <v>8979854.8733784724</v>
      </c>
      <c r="R510" s="49">
        <f t="shared" si="153"/>
        <v>527967.08936267288</v>
      </c>
      <c r="S510" s="51">
        <f t="shared" si="154"/>
        <v>2.5058731903430829</v>
      </c>
    </row>
    <row r="511" spans="1:19" x14ac:dyDescent="0.25">
      <c r="A511" s="40">
        <v>44382</v>
      </c>
      <c r="B511" s="6">
        <f t="shared" si="142"/>
        <v>491</v>
      </c>
      <c r="C511" s="58">
        <f>$U$26*$D$14</f>
        <v>0.52</v>
      </c>
      <c r="D511" s="42">
        <f t="shared" si="156"/>
        <v>-737.1232207188142</v>
      </c>
      <c r="E511" s="42">
        <f t="shared" si="147"/>
        <v>7583175.0813314365</v>
      </c>
      <c r="F511" s="43">
        <f t="shared" si="157"/>
        <v>-25.303268052016278</v>
      </c>
      <c r="G511" s="43">
        <f t="shared" si="155"/>
        <v>1809.2854705527948</v>
      </c>
      <c r="H511" s="44">
        <f t="shared" si="143"/>
        <v>-91.074697381047713</v>
      </c>
      <c r="I511" s="44">
        <f t="shared" si="148"/>
        <v>6565.6177257350237</v>
      </c>
      <c r="J511" s="45">
        <f t="shared" si="144"/>
        <v>369.81624572867059</v>
      </c>
      <c r="K511" s="45">
        <f t="shared" si="149"/>
        <v>517747.98178413685</v>
      </c>
      <c r="L511" s="46">
        <f t="shared" si="145"/>
        <v>468.89229059406074</v>
      </c>
      <c r="M511" s="46">
        <f t="shared" si="150"/>
        <v>870542.11441678298</v>
      </c>
      <c r="N511" s="47">
        <f t="shared" si="146"/>
        <v>1388290.0962009197</v>
      </c>
      <c r="O511" s="48">
        <f t="shared" si="141"/>
        <v>2.4654416381911375</v>
      </c>
      <c r="P511" s="48">
        <f t="shared" si="151"/>
        <v>3934.6968427868424</v>
      </c>
      <c r="Q511" s="6">
        <f t="shared" si="152"/>
        <v>8979840.0807286445</v>
      </c>
      <c r="R511" s="49">
        <f t="shared" si="153"/>
        <v>528248.29635265877</v>
      </c>
      <c r="S511" s="51">
        <f t="shared" si="154"/>
        <v>2.5056337579560122</v>
      </c>
    </row>
    <row r="512" spans="1:19" x14ac:dyDescent="0.25">
      <c r="A512" s="40">
        <v>44383</v>
      </c>
      <c r="B512" s="6">
        <f t="shared" si="142"/>
        <v>492</v>
      </c>
      <c r="C512" s="58">
        <f>$U$26*$D$14</f>
        <v>0.52</v>
      </c>
      <c r="D512" s="42">
        <f t="shared" si="156"/>
        <v>-726.94985342850191</v>
      </c>
      <c r="E512" s="42">
        <f t="shared" si="147"/>
        <v>7582448.1314780079</v>
      </c>
      <c r="F512" s="43">
        <f t="shared" si="157"/>
        <v>-24.960991476555705</v>
      </c>
      <c r="G512" s="43">
        <f t="shared" si="155"/>
        <v>1784.3244790762392</v>
      </c>
      <c r="H512" s="44">
        <f t="shared" si="143"/>
        <v>-89.86112664290971</v>
      </c>
      <c r="I512" s="44">
        <f t="shared" si="148"/>
        <v>6475.7565990921139</v>
      </c>
      <c r="J512" s="45">
        <f t="shared" si="144"/>
        <v>364.75654031861245</v>
      </c>
      <c r="K512" s="45">
        <f t="shared" si="149"/>
        <v>518112.73832445545</v>
      </c>
      <c r="L512" s="46">
        <f t="shared" si="145"/>
        <v>462.42516961661039</v>
      </c>
      <c r="M512" s="46">
        <f t="shared" si="150"/>
        <v>871004.53958639957</v>
      </c>
      <c r="N512" s="47">
        <f t="shared" si="146"/>
        <v>1389117.2779108551</v>
      </c>
      <c r="O512" s="48">
        <f t="shared" si="141"/>
        <v>2.4317102687907495</v>
      </c>
      <c r="P512" s="48">
        <f t="shared" si="151"/>
        <v>3937.1285530556329</v>
      </c>
      <c r="Q512" s="6">
        <f t="shared" si="152"/>
        <v>8979825.4904670306</v>
      </c>
      <c r="R512" s="49">
        <f t="shared" si="153"/>
        <v>528525.62347660318</v>
      </c>
      <c r="S512" s="51">
        <f t="shared" si="154"/>
        <v>2.5053976298041545</v>
      </c>
    </row>
    <row r="513" spans="1:19" x14ac:dyDescent="0.25">
      <c r="A513" s="40">
        <v>44384</v>
      </c>
      <c r="B513" s="6">
        <f t="shared" si="142"/>
        <v>493</v>
      </c>
      <c r="C513" s="58">
        <f>$U$26*$D$14</f>
        <v>0.52</v>
      </c>
      <c r="D513" s="42">
        <f t="shared" si="156"/>
        <v>-716.91444785273313</v>
      </c>
      <c r="E513" s="42">
        <f t="shared" si="147"/>
        <v>7581731.2170301555</v>
      </c>
      <c r="F513" s="43">
        <f t="shared" si="157"/>
        <v>-24.622997997132529</v>
      </c>
      <c r="G513" s="43">
        <f t="shared" si="155"/>
        <v>1759.7014810791065</v>
      </c>
      <c r="H513" s="44">
        <f t="shared" si="143"/>
        <v>-88.662909073123842</v>
      </c>
      <c r="I513" s="44">
        <f t="shared" si="148"/>
        <v>6387.0936900189899</v>
      </c>
      <c r="J513" s="45">
        <f t="shared" si="144"/>
        <v>359.76425550511743</v>
      </c>
      <c r="K513" s="45">
        <f t="shared" si="149"/>
        <v>518472.50257996056</v>
      </c>
      <c r="L513" s="46">
        <f t="shared" si="145"/>
        <v>456.04552919766735</v>
      </c>
      <c r="M513" s="46">
        <f t="shared" si="150"/>
        <v>871460.58511559723</v>
      </c>
      <c r="N513" s="47">
        <f t="shared" si="146"/>
        <v>1389933.0876955579</v>
      </c>
      <c r="O513" s="48">
        <f t="shared" si="141"/>
        <v>2.3984283700341162</v>
      </c>
      <c r="P513" s="48">
        <f t="shared" si="151"/>
        <v>3939.5269814256671</v>
      </c>
      <c r="Q513" s="6">
        <f t="shared" si="152"/>
        <v>8979811.0998968109</v>
      </c>
      <c r="R513" s="49">
        <f t="shared" si="153"/>
        <v>528799.12325140531</v>
      </c>
      <c r="S513" s="51">
        <f t="shared" si="154"/>
        <v>2.5051647610864576</v>
      </c>
    </row>
    <row r="514" spans="1:19" x14ac:dyDescent="0.25">
      <c r="A514" s="40">
        <v>44385</v>
      </c>
      <c r="B514" s="6">
        <f t="shared" si="142"/>
        <v>494</v>
      </c>
      <c r="C514" s="58">
        <f>$U$26*$D$14</f>
        <v>0.52</v>
      </c>
      <c r="D514" s="42">
        <f t="shared" si="156"/>
        <v>-1131.2243328828711</v>
      </c>
      <c r="E514" s="42">
        <f t="shared" si="147"/>
        <v>7580599.9926972724</v>
      </c>
      <c r="F514" s="43">
        <f t="shared" si="157"/>
        <v>399.91982126558003</v>
      </c>
      <c r="G514" s="43">
        <f t="shared" si="155"/>
        <v>2159.6213023446867</v>
      </c>
      <c r="H514" s="44">
        <f t="shared" si="143"/>
        <v>-87.479842895106799</v>
      </c>
      <c r="I514" s="44">
        <f t="shared" si="148"/>
        <v>6299.6138471238828</v>
      </c>
      <c r="J514" s="45">
        <f t="shared" si="144"/>
        <v>354.83853833438832</v>
      </c>
      <c r="K514" s="45">
        <f t="shared" si="149"/>
        <v>518827.34111829498</v>
      </c>
      <c r="L514" s="46">
        <f t="shared" si="145"/>
        <v>449.75227464463393</v>
      </c>
      <c r="M514" s="46">
        <f t="shared" si="150"/>
        <v>871910.33739024191</v>
      </c>
      <c r="N514" s="47">
        <f t="shared" si="146"/>
        <v>1390737.6785085369</v>
      </c>
      <c r="O514" s="48">
        <f t="shared" si="141"/>
        <v>2.365590255562589</v>
      </c>
      <c r="P514" s="48">
        <f t="shared" si="151"/>
        <v>3941.8925716812296</v>
      </c>
      <c r="Q514" s="6">
        <f t="shared" si="152"/>
        <v>8979796.9063552767</v>
      </c>
      <c r="R514" s="49">
        <f t="shared" si="153"/>
        <v>529068.84753710008</v>
      </c>
      <c r="S514" s="51">
        <f t="shared" si="154"/>
        <v>2.5047949396732201</v>
      </c>
    </row>
    <row r="515" spans="1:19" x14ac:dyDescent="0.25">
      <c r="A515" s="40">
        <v>44386</v>
      </c>
      <c r="B515" s="6">
        <f t="shared" si="142"/>
        <v>495</v>
      </c>
      <c r="C515" s="58">
        <f>$U$26*$D$14</f>
        <v>0.52</v>
      </c>
      <c r="D515" s="42">
        <f t="shared" si="156"/>
        <v>-1174.4329716585339</v>
      </c>
      <c r="E515" s="42">
        <f t="shared" si="147"/>
        <v>7579425.5597256143</v>
      </c>
      <c r="F515" s="43">
        <f t="shared" si="157"/>
        <v>276.92801483996288</v>
      </c>
      <c r="G515" s="43">
        <f t="shared" si="155"/>
        <v>2436.5493171846497</v>
      </c>
      <c r="H515" s="44">
        <f t="shared" si="143"/>
        <v>-18.438280569785547</v>
      </c>
      <c r="I515" s="44">
        <f t="shared" si="148"/>
        <v>6281.1755665540968</v>
      </c>
      <c r="J515" s="45">
        <f t="shared" si="144"/>
        <v>349.97854706243794</v>
      </c>
      <c r="K515" s="45">
        <f t="shared" si="149"/>
        <v>519177.31966535741</v>
      </c>
      <c r="L515" s="46">
        <f t="shared" si="145"/>
        <v>551.9655484434212</v>
      </c>
      <c r="M515" s="46">
        <f t="shared" si="150"/>
        <v>872462.30293868529</v>
      </c>
      <c r="N515" s="47">
        <f t="shared" si="146"/>
        <v>1391639.6226040428</v>
      </c>
      <c r="O515" s="48">
        <f t="shared" si="141"/>
        <v>2.333190313749586</v>
      </c>
      <c r="P515" s="48">
        <f t="shared" si="151"/>
        <v>3944.2257619949792</v>
      </c>
      <c r="Q515" s="6">
        <f t="shared" si="152"/>
        <v>8979782.9072133955</v>
      </c>
      <c r="R515" s="49">
        <f t="shared" si="153"/>
        <v>529402.72099390649</v>
      </c>
      <c r="S515" s="51">
        <f t="shared" si="154"/>
        <v>2.5044107857783242</v>
      </c>
    </row>
    <row r="516" spans="1:19" x14ac:dyDescent="0.25">
      <c r="A516" s="40">
        <v>44387</v>
      </c>
      <c r="B516" s="6">
        <f t="shared" si="142"/>
        <v>496</v>
      </c>
      <c r="C516" s="58">
        <f>$U$26*$D$14</f>
        <v>0.52</v>
      </c>
      <c r="D516" s="42">
        <f t="shared" si="156"/>
        <v>-1210.1327327305296</v>
      </c>
      <c r="E516" s="42">
        <f t="shared" si="147"/>
        <v>7578215.4269928839</v>
      </c>
      <c r="F516" s="43">
        <f t="shared" si="157"/>
        <v>197.54080870574012</v>
      </c>
      <c r="G516" s="43">
        <f t="shared" si="155"/>
        <v>2634.0901258903896</v>
      </c>
      <c r="H516" s="44">
        <f t="shared" si="143"/>
        <v>26.935524681973902</v>
      </c>
      <c r="I516" s="44">
        <f t="shared" si="148"/>
        <v>6308.1110912360709</v>
      </c>
      <c r="J516" s="45">
        <f t="shared" si="144"/>
        <v>348.95419814189427</v>
      </c>
      <c r="K516" s="45">
        <f t="shared" si="149"/>
        <v>519526.27386349929</v>
      </c>
      <c r="L516" s="46">
        <f t="shared" si="145"/>
        <v>622.74403327524556</v>
      </c>
      <c r="M516" s="46">
        <f t="shared" si="150"/>
        <v>873085.04697196058</v>
      </c>
      <c r="N516" s="47">
        <f t="shared" si="146"/>
        <v>1392611.32083546</v>
      </c>
      <c r="O516" s="48">
        <f t="shared" si="141"/>
        <v>2.3263613209459617</v>
      </c>
      <c r="P516" s="48">
        <f t="shared" si="151"/>
        <v>3946.5521233159252</v>
      </c>
      <c r="Q516" s="6">
        <f t="shared" si="152"/>
        <v>8979768.94904547</v>
      </c>
      <c r="R516" s="49">
        <f t="shared" si="153"/>
        <v>529780.93707805139</v>
      </c>
      <c r="S516" s="51">
        <f t="shared" si="154"/>
        <v>2.5040148232465693</v>
      </c>
    </row>
    <row r="517" spans="1:19" x14ac:dyDescent="0.25">
      <c r="A517" s="40">
        <v>44388</v>
      </c>
      <c r="B517" s="6">
        <f t="shared" si="142"/>
        <v>497</v>
      </c>
      <c r="C517" s="58">
        <f>$U$26*$D$14</f>
        <v>0.52</v>
      </c>
      <c r="D517" s="42">
        <f t="shared" si="156"/>
        <v>-1241.0947599984997</v>
      </c>
      <c r="E517" s="42">
        <f t="shared" si="147"/>
        <v>7576974.3322328851</v>
      </c>
      <c r="F517" s="43">
        <f t="shared" si="157"/>
        <v>146.40795443366255</v>
      </c>
      <c r="G517" s="43">
        <f t="shared" si="155"/>
        <v>2780.4980803240524</v>
      </c>
      <c r="H517" s="44">
        <f t="shared" si="143"/>
        <v>56.985779315489367</v>
      </c>
      <c r="I517" s="44">
        <f t="shared" si="148"/>
        <v>6365.0968705515606</v>
      </c>
      <c r="J517" s="45">
        <f t="shared" si="144"/>
        <v>350.45061617978172</v>
      </c>
      <c r="K517" s="45">
        <f t="shared" si="149"/>
        <v>519876.72447967908</v>
      </c>
      <c r="L517" s="46">
        <f t="shared" si="145"/>
        <v>673.23238542237493</v>
      </c>
      <c r="M517" s="46">
        <f t="shared" si="150"/>
        <v>873758.27935738291</v>
      </c>
      <c r="N517" s="47">
        <f t="shared" si="146"/>
        <v>1393635.003837062</v>
      </c>
      <c r="O517" s="48">
        <f t="shared" si="141"/>
        <v>2.3363374411985447</v>
      </c>
      <c r="P517" s="48">
        <f t="shared" si="151"/>
        <v>3948.8884607571235</v>
      </c>
      <c r="Q517" s="6">
        <f t="shared" si="152"/>
        <v>8979754.9310208224</v>
      </c>
      <c r="R517" s="49">
        <f t="shared" si="153"/>
        <v>530190.7098109877</v>
      </c>
      <c r="S517" s="51">
        <f t="shared" si="154"/>
        <v>2.5036086455979816</v>
      </c>
    </row>
    <row r="518" spans="1:19" x14ac:dyDescent="0.25">
      <c r="A518" s="40">
        <v>44389</v>
      </c>
      <c r="B518" s="6">
        <f t="shared" si="142"/>
        <v>498</v>
      </c>
      <c r="C518" s="58">
        <f>$U$26*$D$14</f>
        <v>0.52</v>
      </c>
      <c r="D518" s="42">
        <f t="shared" si="156"/>
        <v>-1269.116048707346</v>
      </c>
      <c r="E518" s="42">
        <f t="shared" si="147"/>
        <v>7575705.2161841774</v>
      </c>
      <c r="F518" s="43">
        <f t="shared" si="157"/>
        <v>113.5843789622852</v>
      </c>
      <c r="G518" s="43">
        <f t="shared" si="155"/>
        <v>2894.0824592863373</v>
      </c>
      <c r="H518" s="44">
        <f t="shared" si="143"/>
        <v>77.118540331091594</v>
      </c>
      <c r="I518" s="44">
        <f t="shared" si="148"/>
        <v>6442.2154108826526</v>
      </c>
      <c r="J518" s="45">
        <f t="shared" si="144"/>
        <v>353.61649280842005</v>
      </c>
      <c r="K518" s="45">
        <f t="shared" si="149"/>
        <v>520230.34097248752</v>
      </c>
      <c r="L518" s="46">
        <f t="shared" si="145"/>
        <v>710.65197689321224</v>
      </c>
      <c r="M518" s="46">
        <f t="shared" si="150"/>
        <v>874468.9313342761</v>
      </c>
      <c r="N518" s="47">
        <f t="shared" si="146"/>
        <v>1394699.2723067636</v>
      </c>
      <c r="O518" s="48">
        <f t="shared" si="141"/>
        <v>2.3574432853894667</v>
      </c>
      <c r="P518" s="48">
        <f t="shared" si="151"/>
        <v>3951.2459040425128</v>
      </c>
      <c r="Q518" s="6">
        <f t="shared" si="152"/>
        <v>8979740.7863611113</v>
      </c>
      <c r="R518" s="49">
        <f t="shared" si="153"/>
        <v>530623.80228741269</v>
      </c>
      <c r="S518" s="51">
        <f t="shared" si="154"/>
        <v>2.5031932430817125</v>
      </c>
    </row>
    <row r="519" spans="1:19" x14ac:dyDescent="0.25">
      <c r="A519" s="40">
        <v>44390</v>
      </c>
      <c r="B519" s="6">
        <f t="shared" si="142"/>
        <v>499</v>
      </c>
      <c r="C519" s="58">
        <f>$U$26*$D$14</f>
        <v>0.52</v>
      </c>
      <c r="D519" s="42">
        <f t="shared" si="156"/>
        <v>-1295.36250916673</v>
      </c>
      <c r="E519" s="42">
        <f t="shared" si="147"/>
        <v>7574409.8536750106</v>
      </c>
      <c r="F519" s="43">
        <f t="shared" si="157"/>
        <v>92.626941671109307</v>
      </c>
      <c r="G519" s="43">
        <f t="shared" si="155"/>
        <v>2986.7094009574466</v>
      </c>
      <c r="H519" s="44">
        <f t="shared" si="143"/>
        <v>90.836303079260688</v>
      </c>
      <c r="I519" s="44">
        <f t="shared" si="148"/>
        <v>6533.0517139619133</v>
      </c>
      <c r="J519" s="45">
        <f t="shared" si="144"/>
        <v>357.90085616014738</v>
      </c>
      <c r="K519" s="45">
        <f t="shared" si="149"/>
        <v>520588.24182864767</v>
      </c>
      <c r="L519" s="46">
        <f t="shared" si="145"/>
        <v>739.68237400980661</v>
      </c>
      <c r="M519" s="46">
        <f t="shared" si="150"/>
        <v>875208.61370828596</v>
      </c>
      <c r="N519" s="47">
        <f t="shared" si="146"/>
        <v>1395796.8555369335</v>
      </c>
      <c r="O519" s="48">
        <f t="shared" si="141"/>
        <v>2.3860057077343155</v>
      </c>
      <c r="P519" s="48">
        <f t="shared" si="151"/>
        <v>3953.6319097502474</v>
      </c>
      <c r="Q519" s="6">
        <f t="shared" si="152"/>
        <v>8979726.4703268632</v>
      </c>
      <c r="R519" s="49">
        <f t="shared" si="153"/>
        <v>531074.92545235984</v>
      </c>
      <c r="S519" s="51">
        <f t="shared" si="154"/>
        <v>2.5027692145524933</v>
      </c>
    </row>
    <row r="520" spans="1:19" x14ac:dyDescent="0.25">
      <c r="A520" s="40">
        <v>44391</v>
      </c>
      <c r="B520" s="6">
        <f t="shared" si="142"/>
        <v>500</v>
      </c>
      <c r="C520" s="58">
        <f>$U$26*$D$14</f>
        <v>0.52</v>
      </c>
      <c r="D520" s="42">
        <f t="shared" si="156"/>
        <v>-1320.5912297960476</v>
      </c>
      <c r="E520" s="42">
        <f t="shared" si="147"/>
        <v>7573089.2624452142</v>
      </c>
      <c r="F520" s="43">
        <f t="shared" si="157"/>
        <v>79.361348878667286</v>
      </c>
      <c r="G520" s="43">
        <f t="shared" si="155"/>
        <v>3066.0707498361139</v>
      </c>
      <c r="H520" s="44">
        <f t="shared" si="143"/>
        <v>100.40829401316984</v>
      </c>
      <c r="I520" s="44">
        <f t="shared" si="148"/>
        <v>6633.4600079750835</v>
      </c>
      <c r="J520" s="45">
        <f t="shared" si="144"/>
        <v>362.94731744232854</v>
      </c>
      <c r="K520" s="45">
        <f t="shared" si="149"/>
        <v>520951.18914609001</v>
      </c>
      <c r="L520" s="46">
        <f t="shared" si="145"/>
        <v>763.35637676418889</v>
      </c>
      <c r="M520" s="46">
        <f t="shared" si="150"/>
        <v>875971.9700850501</v>
      </c>
      <c r="N520" s="47">
        <f t="shared" si="146"/>
        <v>1396923.15923114</v>
      </c>
      <c r="O520" s="48">
        <f t="shared" si="141"/>
        <v>2.4196487829488564</v>
      </c>
      <c r="P520" s="48">
        <f t="shared" si="151"/>
        <v>3956.0515585331964</v>
      </c>
      <c r="Q520" s="6">
        <f t="shared" si="152"/>
        <v>8979711.9524341654</v>
      </c>
      <c r="R520" s="49">
        <f t="shared" si="153"/>
        <v>531540.70071259828</v>
      </c>
      <c r="S520" s="51">
        <f t="shared" si="154"/>
        <v>2.5023369047261412</v>
      </c>
    </row>
    <row r="521" spans="1:19" x14ac:dyDescent="0.25">
      <c r="A521" s="40">
        <v>44392</v>
      </c>
      <c r="B521" s="6">
        <f t="shared" si="142"/>
        <v>501</v>
      </c>
      <c r="C521" s="58">
        <f>$U$26*$D$14</f>
        <v>0.52</v>
      </c>
      <c r="D521" s="42">
        <f t="shared" si="156"/>
        <v>-1345.2944711650264</v>
      </c>
      <c r="E521" s="42">
        <f t="shared" si="147"/>
        <v>7571743.967974049</v>
      </c>
      <c r="F521" s="43">
        <f t="shared" si="157"/>
        <v>71.083250453914161</v>
      </c>
      <c r="G521" s="43">
        <f t="shared" si="155"/>
        <v>3137.1540002900283</v>
      </c>
      <c r="H521" s="44">
        <f t="shared" si="143"/>
        <v>107.30474173521782</v>
      </c>
      <c r="I521" s="44">
        <f t="shared" si="148"/>
        <v>6740.7647497103017</v>
      </c>
      <c r="J521" s="45">
        <f t="shared" si="144"/>
        <v>368.52555599861574</v>
      </c>
      <c r="K521" s="45">
        <f t="shared" si="149"/>
        <v>521319.71470208862</v>
      </c>
      <c r="L521" s="46">
        <f t="shared" si="145"/>
        <v>783.63990073733407</v>
      </c>
      <c r="M521" s="46">
        <f t="shared" si="150"/>
        <v>876755.60998578742</v>
      </c>
      <c r="N521" s="47">
        <f t="shared" si="146"/>
        <v>1398075.324687876</v>
      </c>
      <c r="O521" s="48">
        <f t="shared" si="141"/>
        <v>2.4568370399907717</v>
      </c>
      <c r="P521" s="48">
        <f t="shared" si="151"/>
        <v>3958.508395573187</v>
      </c>
      <c r="Q521" s="6">
        <f t="shared" si="152"/>
        <v>8979697.211411925</v>
      </c>
      <c r="R521" s="49">
        <f t="shared" si="153"/>
        <v>532018.98784737219</v>
      </c>
      <c r="S521" s="51">
        <f t="shared" si="154"/>
        <v>2.501896493091516</v>
      </c>
    </row>
    <row r="522" spans="1:19" x14ac:dyDescent="0.25">
      <c r="A522" s="40">
        <v>44393</v>
      </c>
      <c r="B522" s="6">
        <f t="shared" si="142"/>
        <v>502</v>
      </c>
      <c r="C522" s="58">
        <f>$U$26*$D$14</f>
        <v>0.52</v>
      </c>
      <c r="D522" s="42">
        <f t="shared" si="156"/>
        <v>-1369.7929505325646</v>
      </c>
      <c r="E522" s="42">
        <f t="shared" si="147"/>
        <v>7570374.1750235166</v>
      </c>
      <c r="F522" s="43">
        <f t="shared" si="157"/>
        <v>66.040638723721713</v>
      </c>
      <c r="G522" s="43">
        <f t="shared" si="155"/>
        <v>3203.19463901375</v>
      </c>
      <c r="H522" s="44">
        <f t="shared" si="143"/>
        <v>112.47823228536487</v>
      </c>
      <c r="I522" s="44">
        <f t="shared" si="148"/>
        <v>6853.2429819956669</v>
      </c>
      <c r="J522" s="45">
        <f t="shared" si="144"/>
        <v>374.48693053946118</v>
      </c>
      <c r="K522" s="45">
        <f t="shared" si="149"/>
        <v>521694.2016326281</v>
      </c>
      <c r="L522" s="46">
        <f t="shared" si="145"/>
        <v>801.80767176243842</v>
      </c>
      <c r="M522" s="46">
        <f t="shared" si="150"/>
        <v>877557.41765754984</v>
      </c>
      <c r="N522" s="47">
        <f t="shared" si="146"/>
        <v>1399251.6192901779</v>
      </c>
      <c r="O522" s="48">
        <f t="shared" si="141"/>
        <v>2.4965795369297412</v>
      </c>
      <c r="P522" s="48">
        <f t="shared" si="151"/>
        <v>3961.0049751101169</v>
      </c>
      <c r="Q522" s="6">
        <f t="shared" si="152"/>
        <v>8979682.2319347039</v>
      </c>
      <c r="R522" s="49">
        <f t="shared" si="153"/>
        <v>532508.44958973385</v>
      </c>
      <c r="S522" s="51">
        <f t="shared" si="154"/>
        <v>2.5014480515037349</v>
      </c>
    </row>
    <row r="523" spans="1:19" x14ac:dyDescent="0.25">
      <c r="A523" s="40">
        <v>44394</v>
      </c>
      <c r="B523" s="6">
        <f t="shared" si="142"/>
        <v>503</v>
      </c>
      <c r="C523" s="58">
        <f>$U$26*$D$14</f>
        <v>0.52</v>
      </c>
      <c r="D523" s="42">
        <f t="shared" si="156"/>
        <v>-1394.2962734944697</v>
      </c>
      <c r="E523" s="42">
        <f t="shared" si="147"/>
        <v>7568979.8787500225</v>
      </c>
      <c r="F523" s="43">
        <f t="shared" si="157"/>
        <v>63.098501436807283</v>
      </c>
      <c r="G523" s="43">
        <f t="shared" si="155"/>
        <v>3266.2931404505571</v>
      </c>
      <c r="H523" s="44">
        <f t="shared" si="143"/>
        <v>116.54599217133926</v>
      </c>
      <c r="I523" s="44">
        <f t="shared" si="148"/>
        <v>6969.788974167006</v>
      </c>
      <c r="J523" s="45">
        <f t="shared" si="144"/>
        <v>380.73572122198152</v>
      </c>
      <c r="K523" s="45">
        <f t="shared" si="149"/>
        <v>522074.93735385011</v>
      </c>
      <c r="L523" s="46">
        <f t="shared" si="145"/>
        <v>818.68662981546231</v>
      </c>
      <c r="M523" s="46">
        <f t="shared" si="150"/>
        <v>878376.10428736534</v>
      </c>
      <c r="N523" s="47">
        <f t="shared" si="146"/>
        <v>1400451.0416412153</v>
      </c>
      <c r="O523" s="48">
        <f t="shared" si="141"/>
        <v>2.5382381414798765</v>
      </c>
      <c r="P523" s="48">
        <f t="shared" si="151"/>
        <v>3963.5432132515966</v>
      </c>
      <c r="Q523" s="6">
        <f t="shared" si="152"/>
        <v>8979667.0025058556</v>
      </c>
      <c r="R523" s="49">
        <f t="shared" si="153"/>
        <v>533008.2695412687</v>
      </c>
      <c r="S523" s="51">
        <f t="shared" si="154"/>
        <v>2.5009915814884498</v>
      </c>
    </row>
    <row r="524" spans="1:19" x14ac:dyDescent="0.25">
      <c r="A524" s="40">
        <v>44395</v>
      </c>
      <c r="B524" s="6">
        <f t="shared" si="142"/>
        <v>504</v>
      </c>
      <c r="C524" s="58">
        <f>$U$26*$D$14</f>
        <v>0.52</v>
      </c>
      <c r="D524" s="42">
        <f t="shared" si="156"/>
        <v>-1418.9420819758295</v>
      </c>
      <c r="E524" s="42">
        <f t="shared" si="147"/>
        <v>7567560.9366680468</v>
      </c>
      <c r="F524" s="43">
        <f t="shared" si="157"/>
        <v>61.521556074299269</v>
      </c>
      <c r="G524" s="43">
        <f t="shared" si="155"/>
        <v>3327.8146965248561</v>
      </c>
      <c r="H524" s="44">
        <f t="shared" si="143"/>
        <v>119.90798396466215</v>
      </c>
      <c r="I524" s="44">
        <f t="shared" si="148"/>
        <v>7089.696958131668</v>
      </c>
      <c r="J524" s="45">
        <f t="shared" si="144"/>
        <v>387.21049856483364</v>
      </c>
      <c r="K524" s="45">
        <f t="shared" si="149"/>
        <v>522462.14785241493</v>
      </c>
      <c r="L524" s="46">
        <f t="shared" si="145"/>
        <v>834.81362342944112</v>
      </c>
      <c r="M524" s="46">
        <f t="shared" si="150"/>
        <v>879210.91791079473</v>
      </c>
      <c r="N524" s="47">
        <f t="shared" si="146"/>
        <v>1401673.0657632097</v>
      </c>
      <c r="O524" s="48">
        <f t="shared" si="141"/>
        <v>2.5814033237655578</v>
      </c>
      <c r="P524" s="48">
        <f t="shared" si="151"/>
        <v>3966.1246165753623</v>
      </c>
      <c r="Q524" s="6">
        <f t="shared" si="152"/>
        <v>8979651.5140859149</v>
      </c>
      <c r="R524" s="49">
        <f t="shared" si="153"/>
        <v>533517.96942712192</v>
      </c>
      <c r="S524" s="51">
        <f t="shared" si="154"/>
        <v>2.5005270384028027</v>
      </c>
    </row>
    <row r="525" spans="1:19" x14ac:dyDescent="0.25">
      <c r="A525" s="40">
        <v>44396</v>
      </c>
      <c r="B525" s="6">
        <f t="shared" si="142"/>
        <v>505</v>
      </c>
      <c r="C525" s="58">
        <f>$U$26*$D$14</f>
        <v>0.52</v>
      </c>
      <c r="D525" s="42">
        <f t="shared" si="156"/>
        <v>-1443.8214139585421</v>
      </c>
      <c r="E525" s="42">
        <f t="shared" si="147"/>
        <v>7566117.1152540883</v>
      </c>
      <c r="F525" s="43">
        <f t="shared" si="157"/>
        <v>60.833488130030446</v>
      </c>
      <c r="G525" s="43">
        <f t="shared" si="155"/>
        <v>3388.6481846548868</v>
      </c>
      <c r="H525" s="44">
        <f t="shared" si="143"/>
        <v>122.82341608525837</v>
      </c>
      <c r="I525" s="44">
        <f t="shared" si="148"/>
        <v>7212.520374216926</v>
      </c>
      <c r="J525" s="45">
        <f t="shared" si="144"/>
        <v>393.87205322953713</v>
      </c>
      <c r="K525" s="45">
        <f t="shared" si="149"/>
        <v>522856.01990564447</v>
      </c>
      <c r="L525" s="46">
        <f t="shared" si="145"/>
        <v>850.53757438453465</v>
      </c>
      <c r="M525" s="46">
        <f t="shared" si="150"/>
        <v>880061.45548517921</v>
      </c>
      <c r="N525" s="47">
        <f t="shared" si="146"/>
        <v>1402917.4753908236</v>
      </c>
      <c r="O525" s="48">
        <f t="shared" si="141"/>
        <v>2.6258136881969141</v>
      </c>
      <c r="P525" s="48">
        <f t="shared" si="151"/>
        <v>3968.7504302635593</v>
      </c>
      <c r="Q525" s="6">
        <f t="shared" si="152"/>
        <v>8979635.7592037842</v>
      </c>
      <c r="R525" s="49">
        <f t="shared" si="153"/>
        <v>534037.290710125</v>
      </c>
      <c r="S525" s="51">
        <f t="shared" si="154"/>
        <v>2.5000543470822576</v>
      </c>
    </row>
    <row r="526" spans="1:19" x14ac:dyDescent="0.25">
      <c r="A526" s="40">
        <v>44397</v>
      </c>
      <c r="B526" s="6">
        <f t="shared" si="142"/>
        <v>506</v>
      </c>
      <c r="C526" s="58">
        <f>$U$26*$D$14</f>
        <v>0.52</v>
      </c>
      <c r="D526" s="42">
        <f t="shared" si="156"/>
        <v>-1468.995130865407</v>
      </c>
      <c r="E526" s="42">
        <f t="shared" si="147"/>
        <v>7564648.1201232225</v>
      </c>
      <c r="F526" s="43">
        <f t="shared" si="157"/>
        <v>60.725755424414956</v>
      </c>
      <c r="G526" s="43">
        <f t="shared" si="155"/>
        <v>3449.373940079302</v>
      </c>
      <c r="H526" s="44">
        <f t="shared" si="143"/>
        <v>125.46031014558173</v>
      </c>
      <c r="I526" s="44">
        <f t="shared" si="148"/>
        <v>7337.9806843625074</v>
      </c>
      <c r="J526" s="45">
        <f t="shared" si="144"/>
        <v>400.69557634538478</v>
      </c>
      <c r="K526" s="45">
        <f t="shared" si="149"/>
        <v>523256.71548198984</v>
      </c>
      <c r="L526" s="46">
        <f t="shared" si="145"/>
        <v>866.08566589621</v>
      </c>
      <c r="M526" s="46">
        <f t="shared" si="150"/>
        <v>880927.54115107539</v>
      </c>
      <c r="N526" s="47">
        <f t="shared" si="146"/>
        <v>1404184.2566330652</v>
      </c>
      <c r="O526" s="48">
        <f t="shared" si="141"/>
        <v>2.671303842302565</v>
      </c>
      <c r="P526" s="48">
        <f t="shared" si="151"/>
        <v>3971.421734105862</v>
      </c>
      <c r="Q526" s="6">
        <f t="shared" si="152"/>
        <v>8979619.731380729</v>
      </c>
      <c r="R526" s="49">
        <f t="shared" si="153"/>
        <v>534566.11790045828</v>
      </c>
      <c r="S526" s="51">
        <f t="shared" si="154"/>
        <v>2.4995734119721771</v>
      </c>
    </row>
    <row r="527" spans="1:19" x14ac:dyDescent="0.25">
      <c r="A527" s="40">
        <v>44398</v>
      </c>
      <c r="B527" s="6">
        <f t="shared" si="142"/>
        <v>507</v>
      </c>
      <c r="C527" s="58">
        <f>$U$26*$D$14</f>
        <v>0.52</v>
      </c>
      <c r="D527" s="42">
        <f t="shared" si="156"/>
        <v>-1494.504558459794</v>
      </c>
      <c r="E527" s="42">
        <f t="shared" si="147"/>
        <v>7563153.6155647626</v>
      </c>
      <c r="F527" s="43">
        <f t="shared" si="157"/>
        <v>60.998505439824385</v>
      </c>
      <c r="G527" s="43">
        <f t="shared" si="155"/>
        <v>3510.3724455191264</v>
      </c>
      <c r="H527" s="44">
        <f t="shared" si="143"/>
        <v>127.92761309396565</v>
      </c>
      <c r="I527" s="44">
        <f t="shared" si="148"/>
        <v>7465.9082974564735</v>
      </c>
      <c r="J527" s="45">
        <f t="shared" si="144"/>
        <v>407.66559357569486</v>
      </c>
      <c r="K527" s="45">
        <f t="shared" si="149"/>
        <v>523664.38107556553</v>
      </c>
      <c r="L527" s="46">
        <f t="shared" si="145"/>
        <v>881.60622260728132</v>
      </c>
      <c r="M527" s="46">
        <f t="shared" si="150"/>
        <v>881809.1473736827</v>
      </c>
      <c r="N527" s="47">
        <f t="shared" si="146"/>
        <v>1405473.5284492483</v>
      </c>
      <c r="O527" s="48">
        <f t="shared" si="141"/>
        <v>2.7177706238379655</v>
      </c>
      <c r="P527" s="48">
        <f t="shared" si="151"/>
        <v>3974.1395047297001</v>
      </c>
      <c r="Q527" s="6">
        <f t="shared" si="152"/>
        <v>8979603.424756987</v>
      </c>
      <c r="R527" s="49">
        <f t="shared" si="153"/>
        <v>535104.42887775169</v>
      </c>
      <c r="S527" s="51">
        <f t="shared" si="154"/>
        <v>2.4990841236868793</v>
      </c>
    </row>
    <row r="528" spans="1:19" x14ac:dyDescent="0.25">
      <c r="A528" s="40">
        <v>44399</v>
      </c>
      <c r="B528" s="6">
        <f t="shared" si="142"/>
        <v>508</v>
      </c>
      <c r="C528" s="58">
        <f>$U$26*$D$14</f>
        <v>0.52</v>
      </c>
      <c r="D528" s="42">
        <f t="shared" si="156"/>
        <v>-1520.3783792348183</v>
      </c>
      <c r="E528" s="42">
        <f t="shared" si="147"/>
        <v>7561633.2371855276</v>
      </c>
      <c r="F528" s="43">
        <f t="shared" si="157"/>
        <v>61.522297980116718</v>
      </c>
      <c r="G528" s="43">
        <f t="shared" si="155"/>
        <v>3571.8947434992433</v>
      </c>
      <c r="H528" s="44">
        <f t="shared" si="143"/>
        <v>130.29600076335288</v>
      </c>
      <c r="I528" s="44">
        <f t="shared" si="148"/>
        <v>7596.2042982198263</v>
      </c>
      <c r="J528" s="45">
        <f t="shared" si="144"/>
        <v>414.77268319202631</v>
      </c>
      <c r="K528" s="45">
        <f t="shared" si="149"/>
        <v>524079.15375875757</v>
      </c>
      <c r="L528" s="46">
        <f t="shared" si="145"/>
        <v>897.19648997164154</v>
      </c>
      <c r="M528" s="46">
        <f t="shared" si="150"/>
        <v>882706.3438636543</v>
      </c>
      <c r="N528" s="47">
        <f t="shared" si="146"/>
        <v>1406785.4976224119</v>
      </c>
      <c r="O528" s="48">
        <f t="shared" si="141"/>
        <v>2.7651512212801754</v>
      </c>
      <c r="P528" s="48">
        <f t="shared" si="151"/>
        <v>3976.9046559509802</v>
      </c>
      <c r="Q528" s="6">
        <f t="shared" si="152"/>
        <v>8979586.8338496592</v>
      </c>
      <c r="R528" s="49">
        <f t="shared" si="153"/>
        <v>535652.26271292835</v>
      </c>
      <c r="S528" s="51">
        <f t="shared" si="154"/>
        <v>2.4985863632546685</v>
      </c>
    </row>
    <row r="529" spans="1:19" x14ac:dyDescent="0.25">
      <c r="A529" s="40">
        <v>44400</v>
      </c>
      <c r="B529" s="6">
        <f t="shared" si="142"/>
        <v>509</v>
      </c>
      <c r="C529" s="58">
        <f>$U$26*$D$14</f>
        <v>0.52</v>
      </c>
      <c r="D529" s="42">
        <f t="shared" si="156"/>
        <v>-1546.6370965253734</v>
      </c>
      <c r="E529" s="42">
        <f t="shared" si="147"/>
        <v>7560086.6000890024</v>
      </c>
      <c r="F529" s="43">
        <f t="shared" si="157"/>
        <v>62.21330701919419</v>
      </c>
      <c r="G529" s="43">
        <f t="shared" si="155"/>
        <v>3634.1080505184373</v>
      </c>
      <c r="H529" s="44">
        <f t="shared" si="143"/>
        <v>132.61135506273337</v>
      </c>
      <c r="I529" s="44">
        <f t="shared" si="148"/>
        <v>7728.8156532825597</v>
      </c>
      <c r="J529" s="45">
        <f t="shared" si="144"/>
        <v>422.01134990110148</v>
      </c>
      <c r="K529" s="45">
        <f t="shared" si="149"/>
        <v>524501.16510865872</v>
      </c>
      <c r="L529" s="46">
        <f t="shared" si="145"/>
        <v>912.92063054630012</v>
      </c>
      <c r="M529" s="46">
        <f t="shared" si="150"/>
        <v>883619.26449420059</v>
      </c>
      <c r="N529" s="47">
        <f t="shared" si="146"/>
        <v>1408120.4296028593</v>
      </c>
      <c r="O529" s="48">
        <f t="shared" si="141"/>
        <v>2.8134089993406763</v>
      </c>
      <c r="P529" s="48">
        <f t="shared" si="151"/>
        <v>3979.7180649503207</v>
      </c>
      <c r="Q529" s="6">
        <f t="shared" si="152"/>
        <v>8979569.9533956628</v>
      </c>
      <c r="R529" s="49">
        <f t="shared" si="153"/>
        <v>536209.6988268916</v>
      </c>
      <c r="S529" s="51">
        <f t="shared" si="154"/>
        <v>2.4980800048640908</v>
      </c>
    </row>
    <row r="530" spans="1:19" x14ac:dyDescent="0.25">
      <c r="A530" s="40">
        <v>44401</v>
      </c>
      <c r="B530" s="6">
        <f t="shared" si="142"/>
        <v>510</v>
      </c>
      <c r="C530" s="58">
        <f>$U$26*$D$14</f>
        <v>0.52</v>
      </c>
      <c r="D530" s="42">
        <f t="shared" si="156"/>
        <v>-1573.2959255987785</v>
      </c>
      <c r="E530" s="42">
        <f t="shared" si="147"/>
        <v>7558513.3041634038</v>
      </c>
      <c r="F530" s="43">
        <f t="shared" si="157"/>
        <v>63.017255253453868</v>
      </c>
      <c r="G530" s="43">
        <f t="shared" si="155"/>
        <v>3697.1253057718914</v>
      </c>
      <c r="H530" s="44">
        <f t="shared" si="143"/>
        <v>134.90349478217985</v>
      </c>
      <c r="I530" s="44">
        <f t="shared" si="148"/>
        <v>7863.7191480647398</v>
      </c>
      <c r="J530" s="45">
        <f t="shared" si="144"/>
        <v>429.37864740458667</v>
      </c>
      <c r="K530" s="45">
        <f t="shared" si="149"/>
        <v>524930.54375606333</v>
      </c>
      <c r="L530" s="46">
        <f t="shared" si="145"/>
        <v>928.82138226237453</v>
      </c>
      <c r="M530" s="46">
        <f t="shared" si="150"/>
        <v>884548.08587646298</v>
      </c>
      <c r="N530" s="47">
        <f t="shared" si="146"/>
        <v>1409478.6296325263</v>
      </c>
      <c r="O530" s="48">
        <f t="shared" ref="O530:O593" si="158">$D$13*$D$12*I529</f>
        <v>2.8625243160305773</v>
      </c>
      <c r="P530" s="48">
        <f t="shared" si="151"/>
        <v>3982.5805892663511</v>
      </c>
      <c r="Q530" s="6">
        <f t="shared" si="152"/>
        <v>8979552.7782497667</v>
      </c>
      <c r="R530" s="49">
        <f t="shared" si="153"/>
        <v>536776.84349339444</v>
      </c>
      <c r="S530" s="51">
        <f t="shared" si="154"/>
        <v>2.4975649176395445</v>
      </c>
    </row>
    <row r="531" spans="1:19" x14ac:dyDescent="0.25">
      <c r="A531" s="40">
        <v>44402</v>
      </c>
      <c r="B531" s="6">
        <f t="shared" si="142"/>
        <v>511</v>
      </c>
      <c r="C531" s="58">
        <f>$U$26*$D$14</f>
        <v>0.52</v>
      </c>
      <c r="D531" s="42">
        <f t="shared" si="156"/>
        <v>-1600.3666657560516</v>
      </c>
      <c r="E531" s="42">
        <f t="shared" si="147"/>
        <v>7556912.9374976475</v>
      </c>
      <c r="F531" s="43">
        <f t="shared" si="157"/>
        <v>63.899006214486462</v>
      </c>
      <c r="G531" s="43">
        <f t="shared" si="155"/>
        <v>3761.0243119863781</v>
      </c>
      <c r="H531" s="44">
        <f t="shared" si="143"/>
        <v>137.19183147976207</v>
      </c>
      <c r="I531" s="44">
        <f t="shared" si="148"/>
        <v>8000.910979544502</v>
      </c>
      <c r="J531" s="45">
        <f t="shared" si="144"/>
        <v>436.87328600359666</v>
      </c>
      <c r="K531" s="45">
        <f t="shared" si="149"/>
        <v>525367.41704206693</v>
      </c>
      <c r="L531" s="46">
        <f t="shared" si="145"/>
        <v>944.92761061806266</v>
      </c>
      <c r="M531" s="46">
        <f t="shared" si="150"/>
        <v>885493.01348708104</v>
      </c>
      <c r="N531" s="47">
        <f t="shared" si="146"/>
        <v>1410860.4305291479</v>
      </c>
      <c r="O531" s="48">
        <f t="shared" si="158"/>
        <v>2.9124885733573107</v>
      </c>
      <c r="P531" s="48">
        <f t="shared" si="151"/>
        <v>3985.4930778397083</v>
      </c>
      <c r="Q531" s="6">
        <f t="shared" si="152"/>
        <v>8979535.3033183273</v>
      </c>
      <c r="R531" s="49">
        <f t="shared" si="153"/>
        <v>537353.82109945116</v>
      </c>
      <c r="S531" s="51">
        <f t="shared" si="154"/>
        <v>2.4970409667883393</v>
      </c>
    </row>
    <row r="532" spans="1:19" x14ac:dyDescent="0.25">
      <c r="A532" s="40">
        <v>44403</v>
      </c>
      <c r="B532" s="6">
        <f t="shared" si="142"/>
        <v>512</v>
      </c>
      <c r="C532" s="58">
        <f>$U$26*$D$14</f>
        <v>0.52</v>
      </c>
      <c r="D532" s="42">
        <f t="shared" si="156"/>
        <v>-1627.8589123386625</v>
      </c>
      <c r="E532" s="42">
        <f t="shared" si="147"/>
        <v>7555285.078585309</v>
      </c>
      <c r="F532" s="43">
        <f t="shared" si="157"/>
        <v>64.835821643024929</v>
      </c>
      <c r="G532" s="43">
        <f t="shared" si="155"/>
        <v>3825.8601336294032</v>
      </c>
      <c r="H532" s="44">
        <f t="shared" si="143"/>
        <v>139.489033321916</v>
      </c>
      <c r="I532" s="44">
        <f t="shared" si="148"/>
        <v>8140.4000128664184</v>
      </c>
      <c r="J532" s="45">
        <f t="shared" si="144"/>
        <v>444.49505441913902</v>
      </c>
      <c r="K532" s="45">
        <f t="shared" si="149"/>
        <v>525811.91209648608</v>
      </c>
      <c r="L532" s="46">
        <f t="shared" si="145"/>
        <v>961.25920077781711</v>
      </c>
      <c r="M532" s="46">
        <f t="shared" si="150"/>
        <v>886454.2726878589</v>
      </c>
      <c r="N532" s="47">
        <f t="shared" si="146"/>
        <v>1412266.1847843449</v>
      </c>
      <c r="O532" s="48">
        <f t="shared" si="158"/>
        <v>2.9633003627942598</v>
      </c>
      <c r="P532" s="48">
        <f t="shared" si="151"/>
        <v>3988.4563782025025</v>
      </c>
      <c r="Q532" s="6">
        <f t="shared" si="152"/>
        <v>8979517.5235161502</v>
      </c>
      <c r="R532" s="49">
        <f t="shared" si="153"/>
        <v>537940.76848755497</v>
      </c>
      <c r="S532" s="51">
        <f t="shared" si="154"/>
        <v>2.4965080143408356</v>
      </c>
    </row>
    <row r="533" spans="1:19" x14ac:dyDescent="0.25">
      <c r="A533" s="40">
        <v>44404</v>
      </c>
      <c r="B533" s="6">
        <f t="shared" ref="B533:B596" si="159">B532+$D$13</f>
        <v>513</v>
      </c>
      <c r="C533" s="58">
        <f>$U$26*$D$14</f>
        <v>0.52</v>
      </c>
      <c r="D533" s="42">
        <f t="shared" si="156"/>
        <v>-1655.7808411248016</v>
      </c>
      <c r="E533" s="42">
        <f t="shared" si="147"/>
        <v>7553629.2977441838</v>
      </c>
      <c r="F533" s="43">
        <f t="shared" si="157"/>
        <v>65.812993382711966</v>
      </c>
      <c r="G533" s="43">
        <f t="shared" si="155"/>
        <v>3891.6731270121154</v>
      </c>
      <c r="H533" s="44">
        <f t="shared" ref="H533:H596" si="160">$D$13*(G532/$D$8-(1/$D$9+$D$11)*I532)</f>
        <v>141.8033984150893</v>
      </c>
      <c r="I533" s="44">
        <f t="shared" si="148"/>
        <v>8282.2034112815072</v>
      </c>
      <c r="J533" s="45">
        <f t="shared" ref="J533:J596" si="161">$D$13*I532/$D$9</f>
        <v>452.24444515924546</v>
      </c>
      <c r="K533" s="45">
        <f t="shared" si="149"/>
        <v>526264.15654164529</v>
      </c>
      <c r="L533" s="46">
        <f t="shared" ref="L533:L596" si="162">$D$13*$D$10/(1-$D$10)*G532/$D$8</f>
        <v>977.83022636138514</v>
      </c>
      <c r="M533" s="46">
        <f t="shared" si="150"/>
        <v>887432.1029142203</v>
      </c>
      <c r="N533" s="47">
        <f t="shared" ref="N533:N596" si="163">K533+M533</f>
        <v>1413696.2594558657</v>
      </c>
      <c r="O533" s="48">
        <f t="shared" si="158"/>
        <v>3.014962967728303</v>
      </c>
      <c r="P533" s="48">
        <f t="shared" si="151"/>
        <v>3991.471341170231</v>
      </c>
      <c r="Q533" s="6">
        <f t="shared" si="152"/>
        <v>8979499.4337383434</v>
      </c>
      <c r="R533" s="49">
        <f t="shared" si="153"/>
        <v>538537.83129409701</v>
      </c>
      <c r="S533" s="51">
        <f t="shared" si="154"/>
        <v>2.4959659196272086</v>
      </c>
    </row>
    <row r="534" spans="1:19" x14ac:dyDescent="0.25">
      <c r="A534" s="40">
        <v>44405</v>
      </c>
      <c r="B534" s="6">
        <f t="shared" si="159"/>
        <v>514</v>
      </c>
      <c r="C534" s="58">
        <f>$U$26*$D$14</f>
        <v>0.52</v>
      </c>
      <c r="D534" s="42">
        <f t="shared" si="156"/>
        <v>-1684.1397157107101</v>
      </c>
      <c r="E534" s="42">
        <f t="shared" ref="E534:E597" si="164">E533+D534</f>
        <v>7551945.1580284731</v>
      </c>
      <c r="F534" s="43">
        <f t="shared" si="157"/>
        <v>66.821013575805182</v>
      </c>
      <c r="G534" s="43">
        <f t="shared" si="155"/>
        <v>3958.4941405879208</v>
      </c>
      <c r="H534" s="44">
        <f t="shared" si="160"/>
        <v>144.14039211456253</v>
      </c>
      <c r="I534" s="44">
        <f t="shared" ref="I534:I597" si="165">I533+H534</f>
        <v>8426.3438033960701</v>
      </c>
      <c r="J534" s="45">
        <f t="shared" si="161"/>
        <v>460.12241173786151</v>
      </c>
      <c r="K534" s="45">
        <f t="shared" ref="K534:K597" si="166">K533+J534</f>
        <v>526724.27895338321</v>
      </c>
      <c r="L534" s="46">
        <f t="shared" si="162"/>
        <v>994.65100181296657</v>
      </c>
      <c r="M534" s="46">
        <f t="shared" ref="M534:M597" si="167">M533+L534</f>
        <v>888426.75391603331</v>
      </c>
      <c r="N534" s="47">
        <f t="shared" si="163"/>
        <v>1415151.0328694165</v>
      </c>
      <c r="O534" s="48">
        <f t="shared" si="158"/>
        <v>3.0674827449190767</v>
      </c>
      <c r="P534" s="48">
        <f t="shared" ref="P534:P597" si="168">P533+O534</f>
        <v>3994.5388239151503</v>
      </c>
      <c r="Q534" s="6">
        <f t="shared" ref="Q534:Q597" si="169">E534+G534+I534+K534+M534</f>
        <v>8979481.0288418736</v>
      </c>
      <c r="R534" s="49">
        <f t="shared" ref="R534:R597" si="170">I534+K534+P534</f>
        <v>539145.16158069449</v>
      </c>
      <c r="S534" s="51">
        <f t="shared" ref="S534:S597" si="171">$D$9*C534*$D$7*E534/Q534</f>
        <v>2.4954145395838596</v>
      </c>
    </row>
    <row r="535" spans="1:19" x14ac:dyDescent="0.25">
      <c r="A535" s="40">
        <v>44406</v>
      </c>
      <c r="B535" s="6">
        <f t="shared" si="159"/>
        <v>515</v>
      </c>
      <c r="C535" s="58">
        <f>$U$26*$D$14</f>
        <v>0.52</v>
      </c>
      <c r="D535" s="42">
        <f t="shared" si="156"/>
        <v>-1712.9422154262904</v>
      </c>
      <c r="E535" s="42">
        <f t="shared" si="164"/>
        <v>7550232.2158130473</v>
      </c>
      <c r="F535" s="43">
        <f t="shared" si="157"/>
        <v>67.853741415726063</v>
      </c>
      <c r="G535" s="43">
        <f t="shared" ref="G535:G598" si="172">G534+F535</f>
        <v>4026.3478820036471</v>
      </c>
      <c r="H535" s="44">
        <f t="shared" si="160"/>
        <v>146.5036427422944</v>
      </c>
      <c r="I535" s="44">
        <f t="shared" si="165"/>
        <v>8572.8474461383648</v>
      </c>
      <c r="J535" s="45">
        <f t="shared" si="161"/>
        <v>468.13021129978165</v>
      </c>
      <c r="K535" s="45">
        <f t="shared" si="166"/>
        <v>527192.40916468296</v>
      </c>
      <c r="L535" s="46">
        <f t="shared" si="162"/>
        <v>1011.7294115164972</v>
      </c>
      <c r="M535" s="46">
        <f t="shared" si="167"/>
        <v>889438.48332754977</v>
      </c>
      <c r="N535" s="47">
        <f t="shared" si="163"/>
        <v>1416630.8924922328</v>
      </c>
      <c r="O535" s="48">
        <f t="shared" si="158"/>
        <v>3.1208680753318778</v>
      </c>
      <c r="P535" s="48">
        <f t="shared" si="168"/>
        <v>3997.6596919904823</v>
      </c>
      <c r="Q535" s="6">
        <f t="shared" si="169"/>
        <v>8979462.3036334217</v>
      </c>
      <c r="R535" s="49">
        <f t="shared" si="170"/>
        <v>539762.91630281182</v>
      </c>
      <c r="S535" s="51">
        <f t="shared" si="171"/>
        <v>2.4948537289497112</v>
      </c>
    </row>
    <row r="536" spans="1:19" x14ac:dyDescent="0.25">
      <c r="A536" s="40">
        <v>44407</v>
      </c>
      <c r="B536" s="6">
        <f t="shared" si="159"/>
        <v>516</v>
      </c>
      <c r="C536" s="58">
        <f>$U$26*$D$14</f>
        <v>0.52</v>
      </c>
      <c r="D536" s="42">
        <f t="shared" si="156"/>
        <v>-1742.194646971926</v>
      </c>
      <c r="E536" s="42">
        <f t="shared" si="164"/>
        <v>7548490.021166075</v>
      </c>
      <c r="F536" s="43">
        <f t="shared" si="157"/>
        <v>68.907215489890859</v>
      </c>
      <c r="G536" s="43">
        <f t="shared" si="172"/>
        <v>4095.255097493538</v>
      </c>
      <c r="H536" s="44">
        <f t="shared" si="160"/>
        <v>148.89558645481134</v>
      </c>
      <c r="I536" s="44">
        <f t="shared" si="165"/>
        <v>8721.7430325931764</v>
      </c>
      <c r="J536" s="45">
        <f t="shared" si="161"/>
        <v>476.26930256324249</v>
      </c>
      <c r="K536" s="45">
        <f t="shared" si="166"/>
        <v>527668.67846724624</v>
      </c>
      <c r="L536" s="46">
        <f t="shared" si="162"/>
        <v>1029.0717703614516</v>
      </c>
      <c r="M536" s="46">
        <f t="shared" si="167"/>
        <v>890467.55509791127</v>
      </c>
      <c r="N536" s="47">
        <f t="shared" si="163"/>
        <v>1418136.2335651575</v>
      </c>
      <c r="O536" s="48">
        <f t="shared" si="158"/>
        <v>3.1751286837549499</v>
      </c>
      <c r="P536" s="48">
        <f t="shared" si="168"/>
        <v>4000.8348206742371</v>
      </c>
      <c r="Q536" s="6">
        <f t="shared" si="169"/>
        <v>8979443.2528613191</v>
      </c>
      <c r="R536" s="49">
        <f t="shared" si="170"/>
        <v>540391.25632051367</v>
      </c>
      <c r="S536" s="51">
        <f t="shared" si="171"/>
        <v>2.4942833403914375</v>
      </c>
    </row>
    <row r="537" spans="1:19" x14ac:dyDescent="0.25">
      <c r="A537" s="40">
        <v>44408</v>
      </c>
      <c r="B537" s="6">
        <f t="shared" si="159"/>
        <v>517</v>
      </c>
      <c r="C537" s="58">
        <f>$U$26*$D$14</f>
        <v>0.52</v>
      </c>
      <c r="D537" s="42">
        <f t="shared" si="156"/>
        <v>-1771.9030807045933</v>
      </c>
      <c r="E537" s="42">
        <f t="shared" si="164"/>
        <v>7546718.1180853704</v>
      </c>
      <c r="F537" s="43">
        <f t="shared" si="157"/>
        <v>69.978884343642449</v>
      </c>
      <c r="G537" s="43">
        <f t="shared" si="172"/>
        <v>4165.2339818371802</v>
      </c>
      <c r="H537" s="44">
        <f t="shared" si="160"/>
        <v>151.31788482691587</v>
      </c>
      <c r="I537" s="44">
        <f t="shared" si="165"/>
        <v>8873.0609174200927</v>
      </c>
      <c r="J537" s="45">
        <f t="shared" si="161"/>
        <v>484.54127958850978</v>
      </c>
      <c r="K537" s="45">
        <f t="shared" si="166"/>
        <v>528153.21974683471</v>
      </c>
      <c r="L537" s="46">
        <f t="shared" si="162"/>
        <v>1046.6833807619848</v>
      </c>
      <c r="M537" s="46">
        <f t="shared" si="167"/>
        <v>891514.23847867327</v>
      </c>
      <c r="N537" s="47">
        <f t="shared" si="163"/>
        <v>1419667.458225508</v>
      </c>
      <c r="O537" s="48">
        <f t="shared" si="158"/>
        <v>3.2302751972567316</v>
      </c>
      <c r="P537" s="48">
        <f t="shared" si="168"/>
        <v>4004.0650958714937</v>
      </c>
      <c r="Q537" s="6">
        <f t="shared" si="169"/>
        <v>8979423.8712101355</v>
      </c>
      <c r="R537" s="49">
        <f t="shared" si="170"/>
        <v>541030.34576012625</v>
      </c>
      <c r="S537" s="51">
        <f t="shared" si="171"/>
        <v>2.4937032245829092</v>
      </c>
    </row>
    <row r="538" spans="1:19" x14ac:dyDescent="0.25">
      <c r="A538" s="56">
        <v>44409</v>
      </c>
      <c r="B538" s="6">
        <f t="shared" si="159"/>
        <v>518</v>
      </c>
      <c r="C538" s="58">
        <f>$U$27*$D$14</f>
        <v>0.65</v>
      </c>
      <c r="D538" s="42">
        <f t="shared" si="156"/>
        <v>-1802.0734380828937</v>
      </c>
      <c r="E538" s="42">
        <f t="shared" si="164"/>
        <v>7544916.0446472876</v>
      </c>
      <c r="F538" s="43">
        <f t="shared" si="157"/>
        <v>71.067107968740856</v>
      </c>
      <c r="G538" s="43">
        <f t="shared" si="172"/>
        <v>4236.301089805921</v>
      </c>
      <c r="H538" s="44">
        <f t="shared" si="160"/>
        <v>153.77169519856568</v>
      </c>
      <c r="I538" s="44">
        <f t="shared" si="165"/>
        <v>9026.8326126186585</v>
      </c>
      <c r="J538" s="45">
        <f t="shared" si="161"/>
        <v>492.94782874556068</v>
      </c>
      <c r="K538" s="45">
        <f t="shared" si="166"/>
        <v>528646.1675755803</v>
      </c>
      <c r="L538" s="46">
        <f t="shared" si="162"/>
        <v>1064.5688930202041</v>
      </c>
      <c r="M538" s="46">
        <f t="shared" si="167"/>
        <v>892578.80737169343</v>
      </c>
      <c r="N538" s="47">
        <f t="shared" si="163"/>
        <v>1421224.9749472737</v>
      </c>
      <c r="O538" s="48">
        <f t="shared" si="158"/>
        <v>3.2863188583037379</v>
      </c>
      <c r="P538" s="48">
        <f t="shared" si="168"/>
        <v>4007.3514147297974</v>
      </c>
      <c r="Q538" s="6">
        <f t="shared" si="169"/>
        <v>8979404.1532969847</v>
      </c>
      <c r="R538" s="49">
        <f t="shared" si="170"/>
        <v>541680.35160292883</v>
      </c>
      <c r="S538" s="51">
        <f t="shared" si="171"/>
        <v>3.1163915378190916</v>
      </c>
    </row>
    <row r="539" spans="1:19" x14ac:dyDescent="0.25">
      <c r="A539" s="56">
        <v>44410</v>
      </c>
      <c r="B539" s="6">
        <f t="shared" si="159"/>
        <v>519</v>
      </c>
      <c r="C539" s="58">
        <f>$U$27*$D$14</f>
        <v>0.65</v>
      </c>
      <c r="D539" s="42">
        <f t="shared" si="156"/>
        <v>-1832.7115474410894</v>
      </c>
      <c r="E539" s="42">
        <f t="shared" si="164"/>
        <v>7543083.3330998467</v>
      </c>
      <c r="F539" s="43">
        <f t="shared" si="157"/>
        <v>72.170834794472967</v>
      </c>
      <c r="G539" s="43">
        <f t="shared" si="172"/>
        <v>4308.4719246003942</v>
      </c>
      <c r="H539" s="44">
        <f t="shared" si="160"/>
        <v>156.25784563986929</v>
      </c>
      <c r="I539" s="44">
        <f t="shared" si="165"/>
        <v>9183.0904582585281</v>
      </c>
      <c r="J539" s="45">
        <f t="shared" si="161"/>
        <v>501.49070070103659</v>
      </c>
      <c r="K539" s="45">
        <f t="shared" si="166"/>
        <v>529147.65827628132</v>
      </c>
      <c r="L539" s="46">
        <f t="shared" si="162"/>
        <v>1082.7325382776692</v>
      </c>
      <c r="M539" s="46">
        <f t="shared" si="167"/>
        <v>893661.53990997106</v>
      </c>
      <c r="N539" s="47">
        <f t="shared" si="163"/>
        <v>1422809.1981862523</v>
      </c>
      <c r="O539" s="48">
        <f t="shared" si="158"/>
        <v>3.3432713380069106</v>
      </c>
      <c r="P539" s="48">
        <f t="shared" si="168"/>
        <v>4010.6946860678045</v>
      </c>
      <c r="Q539" s="6">
        <f t="shared" si="169"/>
        <v>8979384.0936689582</v>
      </c>
      <c r="R539" s="49">
        <f t="shared" si="170"/>
        <v>542341.4434206076</v>
      </c>
      <c r="S539" s="51">
        <f t="shared" si="171"/>
        <v>3.1156415052853439</v>
      </c>
    </row>
    <row r="540" spans="1:19" x14ac:dyDescent="0.25">
      <c r="A540" s="56">
        <v>44411</v>
      </c>
      <c r="B540" s="6">
        <f t="shared" si="159"/>
        <v>520</v>
      </c>
      <c r="C540" s="58">
        <f>$U$27*$D$14</f>
        <v>0.65</v>
      </c>
      <c r="D540" s="42">
        <f t="shared" si="156"/>
        <v>-1863.8231792125687</v>
      </c>
      <c r="E540" s="42">
        <f t="shared" si="164"/>
        <v>7541219.5099206343</v>
      </c>
      <c r="F540" s="43">
        <f t="shared" si="157"/>
        <v>73.289392365651565</v>
      </c>
      <c r="G540" s="43">
        <f t="shared" si="172"/>
        <v>4381.7613169660453</v>
      </c>
      <c r="H540" s="44">
        <f t="shared" si="160"/>
        <v>158.77694812557036</v>
      </c>
      <c r="I540" s="44">
        <f t="shared" si="165"/>
        <v>9341.867406384099</v>
      </c>
      <c r="J540" s="45">
        <f t="shared" si="161"/>
        <v>510.17169212547378</v>
      </c>
      <c r="K540" s="45">
        <f t="shared" si="166"/>
        <v>529657.82996840682</v>
      </c>
      <c r="L540" s="46">
        <f t="shared" si="162"/>
        <v>1101.178278910854</v>
      </c>
      <c r="M540" s="46">
        <f t="shared" si="167"/>
        <v>894762.71818888187</v>
      </c>
      <c r="N540" s="47">
        <f t="shared" si="163"/>
        <v>1424420.5481572887</v>
      </c>
      <c r="O540" s="48">
        <f t="shared" si="158"/>
        <v>3.4011446141698252</v>
      </c>
      <c r="P540" s="48">
        <f t="shared" si="168"/>
        <v>4014.0958306819743</v>
      </c>
      <c r="Q540" s="6">
        <f t="shared" si="169"/>
        <v>8979363.6868012734</v>
      </c>
      <c r="R540" s="49">
        <f t="shared" si="170"/>
        <v>543013.79320547287</v>
      </c>
      <c r="S540" s="51">
        <f t="shared" si="171"/>
        <v>3.1148787392871808</v>
      </c>
    </row>
    <row r="541" spans="1:19" x14ac:dyDescent="0.25">
      <c r="A541" s="56">
        <v>44412</v>
      </c>
      <c r="B541" s="6">
        <f t="shared" si="159"/>
        <v>521</v>
      </c>
      <c r="C541" s="58">
        <f>$U$27*$D$14</f>
        <v>0.65</v>
      </c>
      <c r="D541" s="42">
        <f t="shared" si="156"/>
        <v>-1895.4140678046072</v>
      </c>
      <c r="E541" s="42">
        <f t="shared" si="164"/>
        <v>7539324.0958528295</v>
      </c>
      <c r="F541" s="43">
        <f t="shared" si="157"/>
        <v>74.422351662874007</v>
      </c>
      <c r="G541" s="43">
        <f t="shared" si="172"/>
        <v>4456.1836686289189</v>
      </c>
      <c r="H541" s="44">
        <f t="shared" si="160"/>
        <v>161.3294716790416</v>
      </c>
      <c r="I541" s="44">
        <f t="shared" si="165"/>
        <v>9503.1968780631414</v>
      </c>
      <c r="J541" s="45">
        <f t="shared" si="161"/>
        <v>518.99263368800553</v>
      </c>
      <c r="K541" s="45">
        <f t="shared" si="166"/>
        <v>530176.82260209485</v>
      </c>
      <c r="L541" s="46">
        <f t="shared" si="162"/>
        <v>1119.9099054271658</v>
      </c>
      <c r="M541" s="46">
        <f t="shared" si="167"/>
        <v>895882.62809430901</v>
      </c>
      <c r="N541" s="47">
        <f t="shared" si="163"/>
        <v>1426059.4506964039</v>
      </c>
      <c r="O541" s="48">
        <f t="shared" si="158"/>
        <v>3.4599508912533699</v>
      </c>
      <c r="P541" s="48">
        <f t="shared" si="168"/>
        <v>4017.5557815732277</v>
      </c>
      <c r="Q541" s="6">
        <f t="shared" si="169"/>
        <v>8979342.9270959273</v>
      </c>
      <c r="R541" s="49">
        <f t="shared" si="170"/>
        <v>543697.57526173117</v>
      </c>
      <c r="S541" s="51">
        <f t="shared" si="171"/>
        <v>3.1141030436346351</v>
      </c>
    </row>
    <row r="542" spans="1:19" x14ac:dyDescent="0.25">
      <c r="A542" s="56">
        <v>44413</v>
      </c>
      <c r="B542" s="6">
        <f t="shared" si="159"/>
        <v>522</v>
      </c>
      <c r="C542" s="58">
        <f>$U$27*$D$14</f>
        <v>0.65</v>
      </c>
      <c r="D542" s="42">
        <f t="shared" si="156"/>
        <v>-1927.4899247881528</v>
      </c>
      <c r="E542" s="42">
        <f t="shared" si="164"/>
        <v>7537396.605928041</v>
      </c>
      <c r="F542" s="43">
        <f t="shared" si="157"/>
        <v>75.569439124186374</v>
      </c>
      <c r="G542" s="43">
        <f t="shared" si="172"/>
        <v>4531.7531077531057</v>
      </c>
      <c r="H542" s="44">
        <f t="shared" si="160"/>
        <v>163.91578958142338</v>
      </c>
      <c r="I542" s="44">
        <f t="shared" si="165"/>
        <v>9667.1126676445656</v>
      </c>
      <c r="J542" s="45">
        <f t="shared" si="161"/>
        <v>527.95538211461894</v>
      </c>
      <c r="K542" s="45">
        <f t="shared" si="166"/>
        <v>530704.77798420948</v>
      </c>
      <c r="L542" s="46">
        <f t="shared" si="162"/>
        <v>1138.9310986833393</v>
      </c>
      <c r="M542" s="46">
        <f t="shared" si="167"/>
        <v>897021.5591929924</v>
      </c>
      <c r="N542" s="47">
        <f t="shared" si="163"/>
        <v>1427726.3371772019</v>
      </c>
      <c r="O542" s="48">
        <f t="shared" si="158"/>
        <v>3.5197025474307928</v>
      </c>
      <c r="P542" s="48">
        <f t="shared" si="168"/>
        <v>4021.0754841206585</v>
      </c>
      <c r="Q542" s="6">
        <f t="shared" si="169"/>
        <v>8979321.8088806402</v>
      </c>
      <c r="R542" s="49">
        <f t="shared" si="170"/>
        <v>544392.96613597462</v>
      </c>
      <c r="S542" s="51">
        <f t="shared" si="171"/>
        <v>3.1133142197975676</v>
      </c>
    </row>
    <row r="543" spans="1:19" x14ac:dyDescent="0.25">
      <c r="A543" s="56">
        <v>44414</v>
      </c>
      <c r="B543" s="6">
        <f t="shared" si="159"/>
        <v>523</v>
      </c>
      <c r="C543" s="58">
        <f>$U$27*$D$14</f>
        <v>0.65</v>
      </c>
      <c r="D543" s="42">
        <f t="shared" si="156"/>
        <v>-1960.0564464223442</v>
      </c>
      <c r="E543" s="42">
        <f t="shared" si="164"/>
        <v>7535436.5494816191</v>
      </c>
      <c r="F543" s="43">
        <f t="shared" si="157"/>
        <v>76.730479563910421</v>
      </c>
      <c r="G543" s="43">
        <f t="shared" si="172"/>
        <v>4608.4835873170159</v>
      </c>
      <c r="H543" s="44">
        <f t="shared" si="160"/>
        <v>166.53620977658875</v>
      </c>
      <c r="I543" s="44">
        <f t="shared" si="165"/>
        <v>9833.6488774211539</v>
      </c>
      <c r="J543" s="45">
        <f t="shared" si="161"/>
        <v>537.06181486914249</v>
      </c>
      <c r="K543" s="45">
        <f t="shared" si="166"/>
        <v>531241.83979907865</v>
      </c>
      <c r="L543" s="46">
        <f t="shared" si="162"/>
        <v>1158.2454696179366</v>
      </c>
      <c r="M543" s="46">
        <f t="shared" si="167"/>
        <v>898179.80466261029</v>
      </c>
      <c r="N543" s="47">
        <f t="shared" si="163"/>
        <v>1429421.6444616891</v>
      </c>
      <c r="O543" s="48">
        <f t="shared" si="158"/>
        <v>3.5804120991276167</v>
      </c>
      <c r="P543" s="48">
        <f t="shared" si="168"/>
        <v>4024.655896219786</v>
      </c>
      <c r="Q543" s="6">
        <f t="shared" si="169"/>
        <v>8979300.3264080454</v>
      </c>
      <c r="R543" s="49">
        <f t="shared" si="170"/>
        <v>545100.14457271958</v>
      </c>
      <c r="S543" s="51">
        <f t="shared" si="171"/>
        <v>3.1125120669120534</v>
      </c>
    </row>
    <row r="544" spans="1:19" x14ac:dyDescent="0.25">
      <c r="A544" s="56">
        <v>44415</v>
      </c>
      <c r="B544" s="6">
        <f t="shared" si="159"/>
        <v>524</v>
      </c>
      <c r="C544" s="58">
        <f>$U$27*$D$14</f>
        <v>0.65</v>
      </c>
      <c r="D544" s="42">
        <f t="shared" si="156"/>
        <v>-1993.1193174686821</v>
      </c>
      <c r="E544" s="42">
        <f t="shared" si="164"/>
        <v>7533443.4301641509</v>
      </c>
      <c r="F544" s="43">
        <f t="shared" si="157"/>
        <v>77.905359103169076</v>
      </c>
      <c r="G544" s="43">
        <f t="shared" si="172"/>
        <v>4686.3889464201848</v>
      </c>
      <c r="H544" s="44">
        <f t="shared" si="160"/>
        <v>169.19099438638921</v>
      </c>
      <c r="I544" s="44">
        <f t="shared" si="165"/>
        <v>10002.839871807542</v>
      </c>
      <c r="J544" s="45">
        <f t="shared" si="161"/>
        <v>546.31382652339744</v>
      </c>
      <c r="K544" s="45">
        <f t="shared" si="166"/>
        <v>531788.15362560202</v>
      </c>
      <c r="L544" s="46">
        <f t="shared" si="162"/>
        <v>1177.8565843947906</v>
      </c>
      <c r="M544" s="46">
        <f t="shared" si="167"/>
        <v>899357.6612470051</v>
      </c>
      <c r="N544" s="47">
        <f t="shared" si="163"/>
        <v>1431145.8148726071</v>
      </c>
      <c r="O544" s="48">
        <f t="shared" si="158"/>
        <v>3.6420921768226493</v>
      </c>
      <c r="P544" s="48">
        <f t="shared" si="168"/>
        <v>4028.2979883966086</v>
      </c>
      <c r="Q544" s="6">
        <f t="shared" si="169"/>
        <v>8979278.473854987</v>
      </c>
      <c r="R544" s="49">
        <f t="shared" si="170"/>
        <v>545819.29148580611</v>
      </c>
      <c r="S544" s="51">
        <f t="shared" si="171"/>
        <v>3.1116963817851468</v>
      </c>
    </row>
    <row r="545" spans="1:19" x14ac:dyDescent="0.25">
      <c r="A545" s="56">
        <v>44416</v>
      </c>
      <c r="B545" s="6">
        <f t="shared" si="159"/>
        <v>525</v>
      </c>
      <c r="C545" s="58">
        <f>$U$27*$D$14</f>
        <v>0.65</v>
      </c>
      <c r="D545" s="42">
        <f t="shared" si="156"/>
        <v>-2533.3552657000951</v>
      </c>
      <c r="E545" s="42">
        <f t="shared" si="164"/>
        <v>7530910.0748984506</v>
      </c>
      <c r="F545" s="43">
        <f t="shared" si="157"/>
        <v>585.76505420079752</v>
      </c>
      <c r="G545" s="43">
        <f t="shared" si="172"/>
        <v>5272.1540006209825</v>
      </c>
      <c r="H545" s="44">
        <f t="shared" si="160"/>
        <v>171.88037216723819</v>
      </c>
      <c r="I545" s="44">
        <f t="shared" si="165"/>
        <v>10174.72024397478</v>
      </c>
      <c r="J545" s="45">
        <f t="shared" si="161"/>
        <v>555.7133262115301</v>
      </c>
      <c r="K545" s="45">
        <f t="shared" si="166"/>
        <v>532343.86695181357</v>
      </c>
      <c r="L545" s="46">
        <f t="shared" si="162"/>
        <v>1197.767980072068</v>
      </c>
      <c r="M545" s="46">
        <f t="shared" si="167"/>
        <v>900555.42922707717</v>
      </c>
      <c r="N545" s="47">
        <f t="shared" si="163"/>
        <v>1432899.2961788909</v>
      </c>
      <c r="O545" s="48">
        <f t="shared" si="158"/>
        <v>3.7047555080768673</v>
      </c>
      <c r="P545" s="48">
        <f t="shared" si="168"/>
        <v>4032.0027439046853</v>
      </c>
      <c r="Q545" s="6">
        <f t="shared" si="169"/>
        <v>8979256.2453219369</v>
      </c>
      <c r="R545" s="49">
        <f t="shared" si="170"/>
        <v>546550.58993969311</v>
      </c>
      <c r="S545" s="51">
        <f t="shared" si="171"/>
        <v>3.1106576773931272</v>
      </c>
    </row>
    <row r="546" spans="1:19" x14ac:dyDescent="0.25">
      <c r="A546" s="56">
        <v>44417</v>
      </c>
      <c r="B546" s="6">
        <f t="shared" si="159"/>
        <v>526</v>
      </c>
      <c r="C546" s="58">
        <f>$U$27*$D$14</f>
        <v>0.65</v>
      </c>
      <c r="D546" s="42">
        <f t="shared" si="156"/>
        <v>-2663.1255591216905</v>
      </c>
      <c r="E546" s="42">
        <f t="shared" si="164"/>
        <v>7528246.9493393293</v>
      </c>
      <c r="F546" s="43">
        <f t="shared" si="157"/>
        <v>472.1005199025808</v>
      </c>
      <c r="G546" s="43">
        <f t="shared" si="172"/>
        <v>5744.2545205235638</v>
      </c>
      <c r="H546" s="44">
        <f t="shared" si="160"/>
        <v>255.67191489192555</v>
      </c>
      <c r="I546" s="44">
        <f t="shared" si="165"/>
        <v>10430.392158866705</v>
      </c>
      <c r="J546" s="45">
        <f t="shared" si="161"/>
        <v>565.26223577637666</v>
      </c>
      <c r="K546" s="45">
        <f t="shared" si="166"/>
        <v>532909.12918758998</v>
      </c>
      <c r="L546" s="46">
        <f t="shared" si="162"/>
        <v>1347.4803991197523</v>
      </c>
      <c r="M546" s="46">
        <f t="shared" si="167"/>
        <v>901902.90962619695</v>
      </c>
      <c r="N546" s="47">
        <f t="shared" si="163"/>
        <v>1434812.038813787</v>
      </c>
      <c r="O546" s="48">
        <f t="shared" si="158"/>
        <v>3.768414905175844</v>
      </c>
      <c r="P546" s="48">
        <f t="shared" si="168"/>
        <v>4035.7711588098609</v>
      </c>
      <c r="Q546" s="6">
        <f t="shared" si="169"/>
        <v>8979233.634832507</v>
      </c>
      <c r="R546" s="49">
        <f t="shared" si="170"/>
        <v>547375.29250526661</v>
      </c>
      <c r="S546" s="51">
        <f t="shared" si="171"/>
        <v>3.1095654981167522</v>
      </c>
    </row>
    <row r="547" spans="1:19" x14ac:dyDescent="0.25">
      <c r="A547" s="56">
        <v>44418</v>
      </c>
      <c r="B547" s="6">
        <f t="shared" si="159"/>
        <v>527</v>
      </c>
      <c r="C547" s="58">
        <f>$U$27*$D$14</f>
        <v>0.65</v>
      </c>
      <c r="D547" s="42">
        <f t="shared" si="156"/>
        <v>-2787.6113846379244</v>
      </c>
      <c r="E547" s="42">
        <f t="shared" si="164"/>
        <v>7525459.3379546916</v>
      </c>
      <c r="F547" s="43">
        <f t="shared" si="157"/>
        <v>400.38872675800212</v>
      </c>
      <c r="G547" s="43">
        <f t="shared" si="172"/>
        <v>6144.6432472815659</v>
      </c>
      <c r="H547" s="44">
        <f t="shared" si="160"/>
        <v>316.435842993694</v>
      </c>
      <c r="I547" s="44">
        <f t="shared" si="165"/>
        <v>10746.8280018604</v>
      </c>
      <c r="J547" s="45">
        <f t="shared" si="161"/>
        <v>579.46623104815035</v>
      </c>
      <c r="K547" s="45">
        <f t="shared" si="166"/>
        <v>533488.59541863808</v>
      </c>
      <c r="L547" s="46">
        <f t="shared" si="162"/>
        <v>1468.1419345961522</v>
      </c>
      <c r="M547" s="46">
        <f t="shared" si="167"/>
        <v>903371.05156079307</v>
      </c>
      <c r="N547" s="47">
        <f t="shared" si="163"/>
        <v>1436859.6469794312</v>
      </c>
      <c r="O547" s="48">
        <f t="shared" si="158"/>
        <v>3.8631082069876683</v>
      </c>
      <c r="P547" s="48">
        <f t="shared" si="168"/>
        <v>4039.6342670168488</v>
      </c>
      <c r="Q547" s="6">
        <f t="shared" si="169"/>
        <v>8979210.456183264</v>
      </c>
      <c r="R547" s="49">
        <f t="shared" si="170"/>
        <v>548275.05768751539</v>
      </c>
      <c r="S547" s="51">
        <f t="shared" si="171"/>
        <v>3.1084220906438342</v>
      </c>
    </row>
    <row r="548" spans="1:19" x14ac:dyDescent="0.25">
      <c r="A548" s="56">
        <v>44419</v>
      </c>
      <c r="B548" s="6">
        <f t="shared" si="159"/>
        <v>528</v>
      </c>
      <c r="C548" s="58">
        <f>$U$27*$D$14</f>
        <v>0.65</v>
      </c>
      <c r="D548" s="42">
        <f t="shared" si="156"/>
        <v>-2910.0741946874132</v>
      </c>
      <c r="E548" s="42">
        <f t="shared" si="164"/>
        <v>7522549.2637600042</v>
      </c>
      <c r="F548" s="43">
        <f t="shared" si="157"/>
        <v>356.456221791178</v>
      </c>
      <c r="G548" s="43">
        <f t="shared" si="172"/>
        <v>6501.0994690727439</v>
      </c>
      <c r="H548" s="44">
        <f t="shared" si="160"/>
        <v>362.21507945756082</v>
      </c>
      <c r="I548" s="44">
        <f t="shared" si="165"/>
        <v>11109.043081317961</v>
      </c>
      <c r="J548" s="45">
        <f t="shared" si="161"/>
        <v>597.0460001033556</v>
      </c>
      <c r="K548" s="45">
        <f t="shared" si="166"/>
        <v>534085.64141874143</v>
      </c>
      <c r="L548" s="46">
        <f t="shared" si="162"/>
        <v>1570.4750533311847</v>
      </c>
      <c r="M548" s="46">
        <f t="shared" si="167"/>
        <v>904941.5266141243</v>
      </c>
      <c r="N548" s="47">
        <f t="shared" si="163"/>
        <v>1439027.1680328657</v>
      </c>
      <c r="O548" s="48">
        <f t="shared" si="158"/>
        <v>3.9803066673557037</v>
      </c>
      <c r="P548" s="48">
        <f t="shared" si="168"/>
        <v>4043.6145736842045</v>
      </c>
      <c r="Q548" s="6">
        <f t="shared" si="169"/>
        <v>8979186.5743432604</v>
      </c>
      <c r="R548" s="49">
        <f t="shared" si="170"/>
        <v>549238.29907374352</v>
      </c>
      <c r="S548" s="51">
        <f t="shared" si="171"/>
        <v>3.1072283367048894</v>
      </c>
    </row>
    <row r="549" spans="1:19" x14ac:dyDescent="0.25">
      <c r="A549" s="56">
        <v>44420</v>
      </c>
      <c r="B549" s="6">
        <f t="shared" si="159"/>
        <v>529</v>
      </c>
      <c r="C549" s="58">
        <f>$U$27*$D$14</f>
        <v>0.65</v>
      </c>
      <c r="D549" s="42">
        <f t="shared" si="156"/>
        <v>-3032.7141811263559</v>
      </c>
      <c r="E549" s="42">
        <f t="shared" si="164"/>
        <v>7519516.5495788781</v>
      </c>
      <c r="F549" s="43">
        <f t="shared" si="157"/>
        <v>330.95855761560551</v>
      </c>
      <c r="G549" s="43">
        <f t="shared" si="172"/>
        <v>6832.0580266883499</v>
      </c>
      <c r="H549" s="44">
        <f t="shared" si="160"/>
        <v>398.32009257549032</v>
      </c>
      <c r="I549" s="44">
        <f t="shared" si="165"/>
        <v>11507.363173893451</v>
      </c>
      <c r="J549" s="45">
        <f t="shared" si="161"/>
        <v>617.16906007322007</v>
      </c>
      <c r="K549" s="45">
        <f t="shared" si="166"/>
        <v>534702.81047881464</v>
      </c>
      <c r="L549" s="46">
        <f t="shared" si="162"/>
        <v>1661.5797084591115</v>
      </c>
      <c r="M549" s="46">
        <f t="shared" si="167"/>
        <v>906603.10632258339</v>
      </c>
      <c r="N549" s="47">
        <f t="shared" si="163"/>
        <v>1441305.9168013982</v>
      </c>
      <c r="O549" s="48">
        <f t="shared" si="158"/>
        <v>4.1144604004881336</v>
      </c>
      <c r="P549" s="48">
        <f t="shared" si="168"/>
        <v>4047.7290340846926</v>
      </c>
      <c r="Q549" s="6">
        <f t="shared" si="169"/>
        <v>8979161.8875808585</v>
      </c>
      <c r="R549" s="49">
        <f t="shared" si="170"/>
        <v>550257.90268679278</v>
      </c>
      <c r="S549" s="51">
        <f t="shared" si="171"/>
        <v>3.1059841976239184</v>
      </c>
    </row>
    <row r="550" spans="1:19" x14ac:dyDescent="0.25">
      <c r="A550" s="56">
        <v>44421</v>
      </c>
      <c r="B550" s="6">
        <f t="shared" si="159"/>
        <v>530</v>
      </c>
      <c r="C550" s="58">
        <f>$U$27*$D$14</f>
        <v>0.65</v>
      </c>
      <c r="D550" s="42">
        <f t="shared" si="156"/>
        <v>-3157.0329493109562</v>
      </c>
      <c r="E550" s="42">
        <f t="shared" si="164"/>
        <v>7516359.5166295674</v>
      </c>
      <c r="F550" s="43">
        <f t="shared" si="157"/>
        <v>317.73610705086276</v>
      </c>
      <c r="G550" s="43">
        <f t="shared" si="172"/>
        <v>7149.7941337392131</v>
      </c>
      <c r="H550" s="44">
        <f t="shared" si="160"/>
        <v>428.25941200073657</v>
      </c>
      <c r="I550" s="44">
        <f t="shared" si="165"/>
        <v>11935.622585894187</v>
      </c>
      <c r="J550" s="45">
        <f t="shared" si="161"/>
        <v>639.29795410519171</v>
      </c>
      <c r="K550" s="45">
        <f t="shared" si="166"/>
        <v>535342.10843291983</v>
      </c>
      <c r="L550" s="46">
        <f t="shared" si="162"/>
        <v>1746.1675579899575</v>
      </c>
      <c r="M550" s="46">
        <f t="shared" si="167"/>
        <v>908349.27388057334</v>
      </c>
      <c r="N550" s="47">
        <f t="shared" si="163"/>
        <v>1443691.3823134932</v>
      </c>
      <c r="O550" s="48">
        <f t="shared" si="158"/>
        <v>4.261986360701278</v>
      </c>
      <c r="P550" s="48">
        <f t="shared" si="168"/>
        <v>4051.991020445394</v>
      </c>
      <c r="Q550" s="6">
        <f t="shared" si="169"/>
        <v>8979136.3156626951</v>
      </c>
      <c r="R550" s="49">
        <f t="shared" si="170"/>
        <v>551329.72203925939</v>
      </c>
      <c r="S550" s="51">
        <f t="shared" si="171"/>
        <v>3.1046890069593447</v>
      </c>
    </row>
    <row r="551" spans="1:19" x14ac:dyDescent="0.25">
      <c r="A551" s="56">
        <v>44422</v>
      </c>
      <c r="B551" s="6">
        <f t="shared" si="159"/>
        <v>531</v>
      </c>
      <c r="C551" s="58">
        <f>$U$27*$D$14</f>
        <v>0.65</v>
      </c>
      <c r="D551" s="42">
        <f t="shared" si="156"/>
        <v>-3284.0726935695857</v>
      </c>
      <c r="E551" s="42">
        <f t="shared" si="164"/>
        <v>7513075.4439359978</v>
      </c>
      <c r="F551" s="43">
        <f t="shared" si="157"/>
        <v>312.72967695069201</v>
      </c>
      <c r="G551" s="43">
        <f t="shared" si="172"/>
        <v>7462.5238106899051</v>
      </c>
      <c r="H551" s="44">
        <f t="shared" si="160"/>
        <v>454.35331199105451</v>
      </c>
      <c r="I551" s="44">
        <f t="shared" si="165"/>
        <v>12389.975897885242</v>
      </c>
      <c r="J551" s="45">
        <f t="shared" si="161"/>
        <v>663.09014366078816</v>
      </c>
      <c r="K551" s="45">
        <f t="shared" si="166"/>
        <v>536005.19857658062</v>
      </c>
      <c r="L551" s="46">
        <f t="shared" si="162"/>
        <v>1827.3759552206195</v>
      </c>
      <c r="M551" s="46">
        <f t="shared" si="167"/>
        <v>910176.649835794</v>
      </c>
      <c r="N551" s="47">
        <f t="shared" si="163"/>
        <v>1446181.8484123745</v>
      </c>
      <c r="O551" s="48">
        <f t="shared" si="158"/>
        <v>4.4206009577385874</v>
      </c>
      <c r="P551" s="48">
        <f t="shared" si="168"/>
        <v>4056.4116214031328</v>
      </c>
      <c r="Q551" s="6">
        <f t="shared" si="169"/>
        <v>8979109.7920569479</v>
      </c>
      <c r="R551" s="49">
        <f t="shared" si="170"/>
        <v>552451.58609586908</v>
      </c>
      <c r="S551" s="51">
        <f t="shared" si="171"/>
        <v>3.1033416629635413</v>
      </c>
    </row>
    <row r="552" spans="1:19" x14ac:dyDescent="0.25">
      <c r="A552" s="56">
        <v>44423</v>
      </c>
      <c r="B552" s="6">
        <f t="shared" si="159"/>
        <v>532</v>
      </c>
      <c r="C552" s="58">
        <f>$U$27*$D$14</f>
        <v>0.65</v>
      </c>
      <c r="D552" s="42">
        <f t="shared" si="156"/>
        <v>-3414.5739145962207</v>
      </c>
      <c r="E552" s="42">
        <f t="shared" si="164"/>
        <v>7509660.8700214019</v>
      </c>
      <c r="F552" s="43">
        <f t="shared" si="157"/>
        <v>313.26531794587027</v>
      </c>
      <c r="G552" s="43">
        <f t="shared" si="172"/>
        <v>7775.7891286357753</v>
      </c>
      <c r="H552" s="44">
        <f t="shared" si="160"/>
        <v>478.13853561034853</v>
      </c>
      <c r="I552" s="44">
        <f t="shared" si="165"/>
        <v>12868.114433495592</v>
      </c>
      <c r="J552" s="45">
        <f t="shared" si="161"/>
        <v>688.3319943269579</v>
      </c>
      <c r="K552" s="45">
        <f t="shared" si="166"/>
        <v>536693.53057090752</v>
      </c>
      <c r="L552" s="46">
        <f t="shared" si="162"/>
        <v>1907.3047869399652</v>
      </c>
      <c r="M552" s="46">
        <f t="shared" si="167"/>
        <v>912083.95462273399</v>
      </c>
      <c r="N552" s="47">
        <f t="shared" si="163"/>
        <v>1448777.4851936414</v>
      </c>
      <c r="O552" s="48">
        <f t="shared" si="158"/>
        <v>4.5888799621797194</v>
      </c>
      <c r="P552" s="48">
        <f t="shared" si="168"/>
        <v>4061.0005013653126</v>
      </c>
      <c r="Q552" s="6">
        <f t="shared" si="169"/>
        <v>8979082.2587771751</v>
      </c>
      <c r="R552" s="49">
        <f t="shared" si="170"/>
        <v>553622.64550576836</v>
      </c>
      <c r="S552" s="51">
        <f t="shared" si="171"/>
        <v>3.1019407549803995</v>
      </c>
    </row>
    <row r="553" spans="1:19" x14ac:dyDescent="0.25">
      <c r="A553" s="56">
        <v>44424</v>
      </c>
      <c r="B553" s="6">
        <f t="shared" si="159"/>
        <v>533</v>
      </c>
      <c r="C553" s="58">
        <f>$U$27*$D$14</f>
        <v>0.65</v>
      </c>
      <c r="D553" s="42">
        <f t="shared" si="156"/>
        <v>-3549.0794097534176</v>
      </c>
      <c r="E553" s="42">
        <f t="shared" si="164"/>
        <v>7506111.7906116489</v>
      </c>
      <c r="F553" s="43">
        <f t="shared" si="157"/>
        <v>317.58262902166689</v>
      </c>
      <c r="G553" s="43">
        <f t="shared" si="172"/>
        <v>8093.3717576574418</v>
      </c>
      <c r="H553" s="44">
        <f t="shared" si="160"/>
        <v>500.63520442420088</v>
      </c>
      <c r="I553" s="44">
        <f t="shared" si="165"/>
        <v>13368.749637919793</v>
      </c>
      <c r="J553" s="45">
        <f t="shared" si="161"/>
        <v>714.89524630531059</v>
      </c>
      <c r="K553" s="45">
        <f t="shared" si="166"/>
        <v>537408.42581721279</v>
      </c>
      <c r="L553" s="46">
        <f t="shared" si="162"/>
        <v>1987.3705201500268</v>
      </c>
      <c r="M553" s="46">
        <f t="shared" si="167"/>
        <v>914071.32514288404</v>
      </c>
      <c r="N553" s="47">
        <f t="shared" si="163"/>
        <v>1451479.7509600967</v>
      </c>
      <c r="O553" s="48">
        <f t="shared" si="158"/>
        <v>4.765968308702071</v>
      </c>
      <c r="P553" s="48">
        <f t="shared" si="168"/>
        <v>4065.7664696740148</v>
      </c>
      <c r="Q553" s="6">
        <f t="shared" si="169"/>
        <v>8979053.6629673224</v>
      </c>
      <c r="R553" s="49">
        <f t="shared" si="170"/>
        <v>554842.94192480668</v>
      </c>
      <c r="S553" s="51">
        <f t="shared" si="171"/>
        <v>3.1004846462850306</v>
      </c>
    </row>
    <row r="554" spans="1:19" x14ac:dyDescent="0.25">
      <c r="A554" s="56">
        <v>44425</v>
      </c>
      <c r="B554" s="6">
        <f t="shared" si="159"/>
        <v>534</v>
      </c>
      <c r="C554" s="58">
        <f>$U$27*$D$14</f>
        <v>0.65</v>
      </c>
      <c r="D554" s="42">
        <f t="shared" ref="D554:D617" si="173">-$D$13*$D$7*C547*(I553+G553)*E553/$D$3</f>
        <v>-3688.00282656642</v>
      </c>
      <c r="E554" s="42">
        <f t="shared" si="164"/>
        <v>7502423.7877850821</v>
      </c>
      <c r="F554" s="43">
        <f t="shared" ref="F554:F617" si="174">$D$13*($D$7*C547*(I553+G553)*E553/$D$3-(1/(1-$D$10)*G553/$D$8))</f>
        <v>324.52365455293784</v>
      </c>
      <c r="G554" s="43">
        <f t="shared" si="172"/>
        <v>8417.8954122103787</v>
      </c>
      <c r="H554" s="44">
        <f t="shared" si="160"/>
        <v>522.52283547871389</v>
      </c>
      <c r="I554" s="44">
        <f t="shared" si="165"/>
        <v>13891.272473398507</v>
      </c>
      <c r="J554" s="45">
        <f t="shared" si="161"/>
        <v>742.70831321776632</v>
      </c>
      <c r="K554" s="45">
        <f t="shared" si="166"/>
        <v>538151.13413043052</v>
      </c>
      <c r="L554" s="46">
        <f t="shared" si="162"/>
        <v>2068.5396907882914</v>
      </c>
      <c r="M554" s="46">
        <f t="shared" si="167"/>
        <v>916139.8648336723</v>
      </c>
      <c r="N554" s="47">
        <f t="shared" si="163"/>
        <v>1454290.9989641029</v>
      </c>
      <c r="O554" s="48">
        <f t="shared" si="158"/>
        <v>4.9513887547851079</v>
      </c>
      <c r="P554" s="48">
        <f t="shared" si="168"/>
        <v>4070.7178584287999</v>
      </c>
      <c r="Q554" s="6">
        <f t="shared" si="169"/>
        <v>8979023.9546347931</v>
      </c>
      <c r="R554" s="49">
        <f t="shared" si="170"/>
        <v>556113.12446225784</v>
      </c>
      <c r="S554" s="51">
        <f t="shared" si="171"/>
        <v>3.0989715282085868</v>
      </c>
    </row>
    <row r="555" spans="1:19" x14ac:dyDescent="0.25">
      <c r="A555" s="56">
        <v>44426</v>
      </c>
      <c r="B555" s="6">
        <f t="shared" si="159"/>
        <v>535</v>
      </c>
      <c r="C555" s="58">
        <f>$U$27*$D$14</f>
        <v>0.65</v>
      </c>
      <c r="D555" s="42">
        <f t="shared" si="173"/>
        <v>-3831.6738420110169</v>
      </c>
      <c r="E555" s="42">
        <f t="shared" si="164"/>
        <v>7498592.1139430711</v>
      </c>
      <c r="F555" s="43">
        <f t="shared" si="174"/>
        <v>333.32769667683351</v>
      </c>
      <c r="G555" s="43">
        <f t="shared" si="172"/>
        <v>8751.2231088872122</v>
      </c>
      <c r="H555" s="44">
        <f t="shared" si="160"/>
        <v>544.25641193508022</v>
      </c>
      <c r="I555" s="44">
        <f t="shared" si="165"/>
        <v>14435.528885333588</v>
      </c>
      <c r="J555" s="45">
        <f t="shared" si="161"/>
        <v>771.73735963325043</v>
      </c>
      <c r="K555" s="45">
        <f t="shared" si="166"/>
        <v>538922.87149006373</v>
      </c>
      <c r="L555" s="46">
        <f t="shared" si="162"/>
        <v>2151.4828793805227</v>
      </c>
      <c r="M555" s="46">
        <f t="shared" si="167"/>
        <v>918291.34771305288</v>
      </c>
      <c r="N555" s="47">
        <f t="shared" si="163"/>
        <v>1457214.2192031166</v>
      </c>
      <c r="O555" s="48">
        <f t="shared" si="158"/>
        <v>5.1449157308883358</v>
      </c>
      <c r="P555" s="48">
        <f t="shared" si="168"/>
        <v>4075.8627741596883</v>
      </c>
      <c r="Q555" s="6">
        <f t="shared" si="169"/>
        <v>8978993.0851404089</v>
      </c>
      <c r="R555" s="49">
        <f t="shared" si="170"/>
        <v>557434.26314955694</v>
      </c>
      <c r="S555" s="51">
        <f t="shared" si="171"/>
        <v>3.0973994553386555</v>
      </c>
    </row>
    <row r="556" spans="1:19" x14ac:dyDescent="0.25">
      <c r="A556" s="56">
        <v>44427</v>
      </c>
      <c r="B556" s="6">
        <f t="shared" si="159"/>
        <v>536</v>
      </c>
      <c r="C556" s="58">
        <f>$U$27*$D$14</f>
        <v>0.65</v>
      </c>
      <c r="D556" s="42">
        <f t="shared" si="173"/>
        <v>-3980.3679224110833</v>
      </c>
      <c r="E556" s="42">
        <f t="shared" si="164"/>
        <v>7494611.7460206598</v>
      </c>
      <c r="F556" s="43">
        <f t="shared" si="174"/>
        <v>343.4959810553587</v>
      </c>
      <c r="G556" s="43">
        <f t="shared" si="172"/>
        <v>9094.7190899425714</v>
      </c>
      <c r="H556" s="44">
        <f t="shared" si="160"/>
        <v>566.1429173804579</v>
      </c>
      <c r="I556" s="44">
        <f t="shared" si="165"/>
        <v>15001.671802714045</v>
      </c>
      <c r="J556" s="45">
        <f t="shared" si="161"/>
        <v>801.97382696297711</v>
      </c>
      <c r="K556" s="45">
        <f t="shared" si="166"/>
        <v>539724.84531702672</v>
      </c>
      <c r="L556" s="46">
        <f t="shared" si="162"/>
        <v>2236.6762439337704</v>
      </c>
      <c r="M556" s="46">
        <f t="shared" si="167"/>
        <v>920528.02395698661</v>
      </c>
      <c r="N556" s="47">
        <f t="shared" si="163"/>
        <v>1460252.8692740132</v>
      </c>
      <c r="O556" s="48">
        <f t="shared" si="158"/>
        <v>5.3464921797531808</v>
      </c>
      <c r="P556" s="48">
        <f t="shared" si="168"/>
        <v>4081.2092663394415</v>
      </c>
      <c r="Q556" s="6">
        <f t="shared" si="169"/>
        <v>8978961.0061873309</v>
      </c>
      <c r="R556" s="49">
        <f t="shared" si="170"/>
        <v>558807.72638608015</v>
      </c>
      <c r="S556" s="51">
        <f t="shared" si="171"/>
        <v>3.0957663682536873</v>
      </c>
    </row>
    <row r="557" spans="1:19" x14ac:dyDescent="0.25">
      <c r="A557" s="56">
        <v>44428</v>
      </c>
      <c r="B557" s="6">
        <f t="shared" si="159"/>
        <v>537</v>
      </c>
      <c r="C557" s="58">
        <f>$U$27*$D$14</f>
        <v>0.65</v>
      </c>
      <c r="D557" s="42">
        <f t="shared" si="173"/>
        <v>-4134.3259094386231</v>
      </c>
      <c r="E557" s="42">
        <f t="shared" si="164"/>
        <v>7490477.4201112213</v>
      </c>
      <c r="F557" s="43">
        <f t="shared" si="174"/>
        <v>354.70239154041155</v>
      </c>
      <c r="G557" s="43">
        <f t="shared" si="172"/>
        <v>9449.4214814829829</v>
      </c>
      <c r="H557" s="44">
        <f t="shared" si="160"/>
        <v>588.39179467844451</v>
      </c>
      <c r="I557" s="44">
        <f t="shared" si="165"/>
        <v>15590.063597392489</v>
      </c>
      <c r="J557" s="45">
        <f t="shared" si="161"/>
        <v>833.42621126189135</v>
      </c>
      <c r="K557" s="45">
        <f t="shared" si="166"/>
        <v>540558.27152828861</v>
      </c>
      <c r="L557" s="46">
        <f t="shared" si="162"/>
        <v>2324.4684635074</v>
      </c>
      <c r="M557" s="46">
        <f t="shared" si="167"/>
        <v>922852.49242049397</v>
      </c>
      <c r="N557" s="47">
        <f t="shared" si="163"/>
        <v>1463410.7639487826</v>
      </c>
      <c r="O557" s="48">
        <f t="shared" si="158"/>
        <v>5.5561747417459424</v>
      </c>
      <c r="P557" s="48">
        <f t="shared" si="168"/>
        <v>4086.7654410811874</v>
      </c>
      <c r="Q557" s="6">
        <f t="shared" si="169"/>
        <v>8978927.6691388786</v>
      </c>
      <c r="R557" s="49">
        <f t="shared" si="170"/>
        <v>560235.10056676227</v>
      </c>
      <c r="S557" s="51">
        <f t="shared" si="171"/>
        <v>3.0940701080527675</v>
      </c>
    </row>
    <row r="558" spans="1:19" x14ac:dyDescent="0.25">
      <c r="A558" s="56">
        <v>44429</v>
      </c>
      <c r="B558" s="6">
        <f t="shared" si="159"/>
        <v>538</v>
      </c>
      <c r="C558" s="58">
        <f>$U$27*$D$14</f>
        <v>0.65</v>
      </c>
      <c r="D558" s="42">
        <f t="shared" si="173"/>
        <v>-4293.7668908402939</v>
      </c>
      <c r="E558" s="42">
        <f t="shared" si="164"/>
        <v>7486183.6532203807</v>
      </c>
      <c r="F558" s="43">
        <f t="shared" si="174"/>
        <v>366.73458684736624</v>
      </c>
      <c r="G558" s="43">
        <f t="shared" si="172"/>
        <v>9816.1560683303487</v>
      </c>
      <c r="H558" s="44">
        <f t="shared" si="160"/>
        <v>611.14820696571132</v>
      </c>
      <c r="I558" s="44">
        <f t="shared" si="165"/>
        <v>16201.211804358201</v>
      </c>
      <c r="J558" s="45">
        <f t="shared" si="161"/>
        <v>866.11464429958278</v>
      </c>
      <c r="K558" s="45">
        <f t="shared" si="166"/>
        <v>541424.38617258822</v>
      </c>
      <c r="L558" s="46">
        <f t="shared" si="162"/>
        <v>2415.1248669556508</v>
      </c>
      <c r="M558" s="46">
        <f t="shared" si="167"/>
        <v>925267.61728744966</v>
      </c>
      <c r="N558" s="47">
        <f t="shared" si="163"/>
        <v>1466692.003460038</v>
      </c>
      <c r="O558" s="48">
        <f t="shared" si="158"/>
        <v>5.7740976286638848</v>
      </c>
      <c r="P558" s="48">
        <f t="shared" si="168"/>
        <v>4092.5395387098515</v>
      </c>
      <c r="Q558" s="6">
        <f t="shared" si="169"/>
        <v>8978893.0245531071</v>
      </c>
      <c r="R558" s="49">
        <f t="shared" si="170"/>
        <v>561718.13751565618</v>
      </c>
      <c r="S558" s="51">
        <f t="shared" si="171"/>
        <v>3.0923084254933531</v>
      </c>
    </row>
    <row r="559" spans="1:19" x14ac:dyDescent="0.25">
      <c r="A559" s="56">
        <v>44430</v>
      </c>
      <c r="B559" s="6">
        <f t="shared" si="159"/>
        <v>539</v>
      </c>
      <c r="C559" s="58">
        <f>$U$27*$D$14</f>
        <v>0.65</v>
      </c>
      <c r="D559" s="42">
        <f t="shared" si="173"/>
        <v>-4458.8966360702289</v>
      </c>
      <c r="E559" s="42">
        <f t="shared" si="164"/>
        <v>7481724.75658431</v>
      </c>
      <c r="F559" s="43">
        <f t="shared" si="174"/>
        <v>379.45515312774614</v>
      </c>
      <c r="G559" s="43">
        <f t="shared" si="172"/>
        <v>10195.611221458095</v>
      </c>
      <c r="H559" s="44">
        <f t="shared" si="160"/>
        <v>634.51495556993757</v>
      </c>
      <c r="I559" s="44">
        <f t="shared" si="165"/>
        <v>16835.72675992814</v>
      </c>
      <c r="J559" s="45">
        <f t="shared" si="161"/>
        <v>900.06732246434456</v>
      </c>
      <c r="K559" s="45">
        <f t="shared" si="166"/>
        <v>542324.45349505253</v>
      </c>
      <c r="L559" s="46">
        <f t="shared" si="162"/>
        <v>2508.8565120096268</v>
      </c>
      <c r="M559" s="46">
        <f t="shared" si="167"/>
        <v>927776.47379945929</v>
      </c>
      <c r="N559" s="47">
        <f t="shared" si="163"/>
        <v>1470100.9272945118</v>
      </c>
      <c r="O559" s="48">
        <f t="shared" si="158"/>
        <v>6.0004488164289631</v>
      </c>
      <c r="P559" s="48">
        <f t="shared" si="168"/>
        <v>4098.5399875262801</v>
      </c>
      <c r="Q559" s="6">
        <f t="shared" si="169"/>
        <v>8978857.0218602084</v>
      </c>
      <c r="R559" s="49">
        <f t="shared" si="170"/>
        <v>563258.72024250694</v>
      </c>
      <c r="S559" s="51">
        <f t="shared" si="171"/>
        <v>3.0904789865945115</v>
      </c>
    </row>
    <row r="560" spans="1:19" x14ac:dyDescent="0.25">
      <c r="A560" s="56">
        <v>44431</v>
      </c>
      <c r="B560" s="6">
        <f t="shared" si="159"/>
        <v>540</v>
      </c>
      <c r="C560" s="58">
        <f>$U$27*$D$14</f>
        <v>0.65</v>
      </c>
      <c r="D560" s="42">
        <f t="shared" si="173"/>
        <v>-4629.9130998427418</v>
      </c>
      <c r="E560" s="42">
        <f t="shared" si="164"/>
        <v>7477094.8434844669</v>
      </c>
      <c r="F560" s="43">
        <f t="shared" si="174"/>
        <v>392.77596884716968</v>
      </c>
      <c r="G560" s="43">
        <f t="shared" si="172"/>
        <v>10588.387190305264</v>
      </c>
      <c r="H560" s="44">
        <f t="shared" si="160"/>
        <v>658.56691597078054</v>
      </c>
      <c r="I560" s="44">
        <f t="shared" si="165"/>
        <v>17494.29367589892</v>
      </c>
      <c r="J560" s="45">
        <f t="shared" si="161"/>
        <v>935.31815332934116</v>
      </c>
      <c r="K560" s="45">
        <f t="shared" si="166"/>
        <v>543259.77164838184</v>
      </c>
      <c r="L560" s="46">
        <f t="shared" si="162"/>
        <v>2605.839335562277</v>
      </c>
      <c r="M560" s="46">
        <f t="shared" si="167"/>
        <v>930382.3131350216</v>
      </c>
      <c r="N560" s="47">
        <f t="shared" si="163"/>
        <v>1473642.0847834034</v>
      </c>
      <c r="O560" s="48">
        <f t="shared" si="158"/>
        <v>6.2354543555289403</v>
      </c>
      <c r="P560" s="48">
        <f t="shared" si="168"/>
        <v>4104.7754418818095</v>
      </c>
      <c r="Q560" s="6">
        <f t="shared" si="169"/>
        <v>8978819.6091340743</v>
      </c>
      <c r="R560" s="49">
        <f t="shared" si="170"/>
        <v>564858.84076616261</v>
      </c>
      <c r="S560" s="51">
        <f t="shared" si="171"/>
        <v>3.0885793759335836</v>
      </c>
    </row>
    <row r="561" spans="1:19" x14ac:dyDescent="0.25">
      <c r="A561" s="56">
        <v>44432</v>
      </c>
      <c r="B561" s="6">
        <f t="shared" si="159"/>
        <v>541</v>
      </c>
      <c r="C561" s="58">
        <f>$U$27*$D$14</f>
        <v>0.65</v>
      </c>
      <c r="D561" s="42">
        <f t="shared" si="173"/>
        <v>-4807.0099840980083</v>
      </c>
      <c r="E561" s="42">
        <f t="shared" si="164"/>
        <v>7472287.8335003685</v>
      </c>
      <c r="F561" s="43">
        <f t="shared" si="174"/>
        <v>406.64128163348323</v>
      </c>
      <c r="G561" s="43">
        <f t="shared" si="172"/>
        <v>10995.028471938747</v>
      </c>
      <c r="H561" s="44">
        <f t="shared" si="160"/>
        <v>683.36053806357131</v>
      </c>
      <c r="I561" s="44">
        <f t="shared" si="165"/>
        <v>18177.654213962491</v>
      </c>
      <c r="J561" s="45">
        <f t="shared" si="161"/>
        <v>971.90520421660665</v>
      </c>
      <c r="K561" s="45">
        <f t="shared" si="166"/>
        <v>544231.67685259844</v>
      </c>
      <c r="L561" s="46">
        <f t="shared" si="162"/>
        <v>2706.2267520156829</v>
      </c>
      <c r="M561" s="46">
        <f t="shared" si="167"/>
        <v>933088.53988703724</v>
      </c>
      <c r="N561" s="47">
        <f t="shared" si="163"/>
        <v>1477320.2167396357</v>
      </c>
      <c r="O561" s="48">
        <f t="shared" si="158"/>
        <v>6.4793680281107111</v>
      </c>
      <c r="P561" s="48">
        <f t="shared" si="168"/>
        <v>4111.2548099099204</v>
      </c>
      <c r="Q561" s="6">
        <f t="shared" si="169"/>
        <v>8978780.7329259049</v>
      </c>
      <c r="R561" s="49">
        <f t="shared" si="170"/>
        <v>566520.5858764709</v>
      </c>
      <c r="S561" s="51">
        <f t="shared" si="171"/>
        <v>3.0866070984493681</v>
      </c>
    </row>
    <row r="562" spans="1:19" x14ac:dyDescent="0.25">
      <c r="A562" s="56">
        <v>44433</v>
      </c>
      <c r="B562" s="6">
        <f t="shared" si="159"/>
        <v>542</v>
      </c>
      <c r="C562" s="58">
        <f>$U$27*$D$14</f>
        <v>0.65</v>
      </c>
      <c r="D562" s="42">
        <f t="shared" si="173"/>
        <v>-4990.3790108834592</v>
      </c>
      <c r="E562" s="42">
        <f t="shared" si="164"/>
        <v>7467297.4544894854</v>
      </c>
      <c r="F562" s="43">
        <f t="shared" si="174"/>
        <v>421.01652903878494</v>
      </c>
      <c r="G562" s="43">
        <f t="shared" si="172"/>
        <v>11416.045000977532</v>
      </c>
      <c r="H562" s="44">
        <f t="shared" si="160"/>
        <v>708.94008981458887</v>
      </c>
      <c r="I562" s="44">
        <f t="shared" si="165"/>
        <v>18886.594303777081</v>
      </c>
      <c r="J562" s="45">
        <f t="shared" si="161"/>
        <v>1009.8696785534717</v>
      </c>
      <c r="K562" s="45">
        <f t="shared" si="166"/>
        <v>545241.54653115186</v>
      </c>
      <c r="L562" s="46">
        <f t="shared" si="162"/>
        <v>2810.1579263344743</v>
      </c>
      <c r="M562" s="46">
        <f t="shared" si="167"/>
        <v>935898.69781337166</v>
      </c>
      <c r="N562" s="47">
        <f t="shared" si="163"/>
        <v>1481140.2443445236</v>
      </c>
      <c r="O562" s="48">
        <f t="shared" si="158"/>
        <v>6.7324645236898109</v>
      </c>
      <c r="P562" s="48">
        <f t="shared" si="168"/>
        <v>4117.9872744336099</v>
      </c>
      <c r="Q562" s="6">
        <f t="shared" si="169"/>
        <v>8978740.3381387647</v>
      </c>
      <c r="R562" s="49">
        <f t="shared" si="170"/>
        <v>568246.12810936256</v>
      </c>
      <c r="S562" s="51">
        <f t="shared" si="171"/>
        <v>3.0845595802915429</v>
      </c>
    </row>
    <row r="563" spans="1:19" x14ac:dyDescent="0.25">
      <c r="A563" s="56">
        <v>44434</v>
      </c>
      <c r="B563" s="6">
        <f t="shared" si="159"/>
        <v>543</v>
      </c>
      <c r="C563" s="58">
        <f>$U$27*$D$14</f>
        <v>0.65</v>
      </c>
      <c r="D563" s="42">
        <f t="shared" si="173"/>
        <v>-5180.2113357602502</v>
      </c>
      <c r="E563" s="42">
        <f t="shared" si="164"/>
        <v>7462117.2431537248</v>
      </c>
      <c r="F563" s="43">
        <f t="shared" si="174"/>
        <v>435.88094574361367</v>
      </c>
      <c r="G563" s="43">
        <f t="shared" si="172"/>
        <v>11851.925946721145</v>
      </c>
      <c r="H563" s="44">
        <f t="shared" si="160"/>
        <v>735.34175149372936</v>
      </c>
      <c r="I563" s="44">
        <f t="shared" si="165"/>
        <v>19621.936055270809</v>
      </c>
      <c r="J563" s="45">
        <f t="shared" si="161"/>
        <v>1049.2552390987266</v>
      </c>
      <c r="K563" s="45">
        <f t="shared" si="166"/>
        <v>546290.80177025055</v>
      </c>
      <c r="L563" s="46">
        <f t="shared" si="162"/>
        <v>2917.7631898602313</v>
      </c>
      <c r="M563" s="46">
        <f t="shared" si="167"/>
        <v>938816.46100323193</v>
      </c>
      <c r="N563" s="47">
        <f t="shared" si="163"/>
        <v>1485107.2627734826</v>
      </c>
      <c r="O563" s="48">
        <f t="shared" si="158"/>
        <v>6.9950349273248449</v>
      </c>
      <c r="P563" s="48">
        <f t="shared" si="168"/>
        <v>4124.9823093609348</v>
      </c>
      <c r="Q563" s="6">
        <f t="shared" si="169"/>
        <v>8978698.3679291997</v>
      </c>
      <c r="R563" s="49">
        <f t="shared" si="170"/>
        <v>570037.72013488237</v>
      </c>
      <c r="S563" s="51">
        <f t="shared" si="171"/>
        <v>3.0824341690761079</v>
      </c>
    </row>
    <row r="564" spans="1:19" x14ac:dyDescent="0.25">
      <c r="A564" s="56">
        <v>44435</v>
      </c>
      <c r="B564" s="6">
        <f t="shared" si="159"/>
        <v>544</v>
      </c>
      <c r="C564" s="58">
        <f>$U$27*$D$14</f>
        <v>0.65</v>
      </c>
      <c r="D564" s="42">
        <f t="shared" si="173"/>
        <v>-5376.6983843521693</v>
      </c>
      <c r="E564" s="42">
        <f t="shared" si="164"/>
        <v>7456740.5447693728</v>
      </c>
      <c r="F564" s="43">
        <f t="shared" si="174"/>
        <v>451.22266623429095</v>
      </c>
      <c r="G564" s="43">
        <f t="shared" si="172"/>
        <v>12303.148612955436</v>
      </c>
      <c r="H564" s="44">
        <f t="shared" si="160"/>
        <v>762.59629050418107</v>
      </c>
      <c r="I564" s="44">
        <f t="shared" si="165"/>
        <v>20384.532345774991</v>
      </c>
      <c r="J564" s="45">
        <f t="shared" si="161"/>
        <v>1090.1075586261561</v>
      </c>
      <c r="K564" s="45">
        <f t="shared" si="166"/>
        <v>547380.90932887665</v>
      </c>
      <c r="L564" s="46">
        <f t="shared" si="162"/>
        <v>3029.1675666424953</v>
      </c>
      <c r="M564" s="46">
        <f t="shared" si="167"/>
        <v>941845.62856987445</v>
      </c>
      <c r="N564" s="47">
        <f t="shared" si="163"/>
        <v>1489226.537898751</v>
      </c>
      <c r="O564" s="48">
        <f t="shared" si="158"/>
        <v>7.2673837241743735</v>
      </c>
      <c r="P564" s="48">
        <f t="shared" si="168"/>
        <v>4132.2496930851094</v>
      </c>
      <c r="Q564" s="6">
        <f t="shared" si="169"/>
        <v>8978654.7636268549</v>
      </c>
      <c r="R564" s="49">
        <f t="shared" si="170"/>
        <v>571897.69136773667</v>
      </c>
      <c r="S564" s="51">
        <f t="shared" si="171"/>
        <v>3.080228133788228</v>
      </c>
    </row>
    <row r="565" spans="1:19" x14ac:dyDescent="0.25">
      <c r="A565" s="56">
        <v>44436</v>
      </c>
      <c r="B565" s="6">
        <f t="shared" si="159"/>
        <v>545</v>
      </c>
      <c r="C565" s="58">
        <f>$U$27*$D$14</f>
        <v>0.65</v>
      </c>
      <c r="D565" s="42">
        <f t="shared" si="173"/>
        <v>-5580.0322977154592</v>
      </c>
      <c r="E565" s="42">
        <f t="shared" si="164"/>
        <v>7451160.5124716572</v>
      </c>
      <c r="F565" s="43">
        <f t="shared" si="174"/>
        <v>467.03547155216074</v>
      </c>
      <c r="G565" s="43">
        <f t="shared" si="172"/>
        <v>12770.184084507597</v>
      </c>
      <c r="H565" s="44">
        <f t="shared" si="160"/>
        <v>790.73079809475939</v>
      </c>
      <c r="I565" s="44">
        <f t="shared" si="165"/>
        <v>21175.26314386975</v>
      </c>
      <c r="J565" s="45">
        <f t="shared" si="161"/>
        <v>1132.4740192097217</v>
      </c>
      <c r="K565" s="45">
        <f t="shared" si="166"/>
        <v>548513.38334808638</v>
      </c>
      <c r="L565" s="46">
        <f t="shared" si="162"/>
        <v>3144.4930480904281</v>
      </c>
      <c r="M565" s="46">
        <f t="shared" si="167"/>
        <v>944990.12161796482</v>
      </c>
      <c r="N565" s="47">
        <f t="shared" si="163"/>
        <v>1493503.5049660513</v>
      </c>
      <c r="O565" s="48">
        <f t="shared" si="158"/>
        <v>7.5498267947314774</v>
      </c>
      <c r="P565" s="48">
        <f t="shared" si="168"/>
        <v>4139.7995198798408</v>
      </c>
      <c r="Q565" s="6">
        <f t="shared" si="169"/>
        <v>8978609.4646660872</v>
      </c>
      <c r="R565" s="49">
        <f t="shared" si="170"/>
        <v>573828.44601183594</v>
      </c>
      <c r="S565" s="51">
        <f t="shared" si="171"/>
        <v>3.0779386644960725</v>
      </c>
    </row>
    <row r="566" spans="1:19" x14ac:dyDescent="0.25">
      <c r="A566" s="56">
        <v>44437</v>
      </c>
      <c r="B566" s="6">
        <f t="shared" si="159"/>
        <v>546</v>
      </c>
      <c r="C566" s="58">
        <f>$U$27*$D$14</f>
        <v>0.65</v>
      </c>
      <c r="D566" s="42">
        <f t="shared" si="173"/>
        <v>-5790.4061082768421</v>
      </c>
      <c r="E566" s="42">
        <f t="shared" si="164"/>
        <v>7445370.1063633803</v>
      </c>
      <c r="F566" s="43">
        <f t="shared" si="174"/>
        <v>483.31661861134762</v>
      </c>
      <c r="G566" s="43">
        <f t="shared" si="172"/>
        <v>13253.500703118945</v>
      </c>
      <c r="H566" s="44">
        <f t="shared" si="160"/>
        <v>819.76980520874099</v>
      </c>
      <c r="I566" s="44">
        <f t="shared" si="165"/>
        <v>21995.03294907849</v>
      </c>
      <c r="J566" s="45">
        <f t="shared" si="161"/>
        <v>1176.4035079927639</v>
      </c>
      <c r="K566" s="45">
        <f t="shared" si="166"/>
        <v>549689.78685607912</v>
      </c>
      <c r="L566" s="46">
        <f t="shared" si="162"/>
        <v>3263.8600361442791</v>
      </c>
      <c r="M566" s="46">
        <f t="shared" si="167"/>
        <v>948253.98165410908</v>
      </c>
      <c r="N566" s="47">
        <f t="shared" si="163"/>
        <v>1497943.7685101882</v>
      </c>
      <c r="O566" s="48">
        <f t="shared" si="158"/>
        <v>7.8426900532850921</v>
      </c>
      <c r="P566" s="48">
        <f t="shared" si="168"/>
        <v>4147.6422099331257</v>
      </c>
      <c r="Q566" s="6">
        <f t="shared" si="169"/>
        <v>8978562.4085257668</v>
      </c>
      <c r="R566" s="49">
        <f t="shared" si="170"/>
        <v>575832.46201509074</v>
      </c>
      <c r="S566" s="51">
        <f t="shared" si="171"/>
        <v>3.0755628719882386</v>
      </c>
    </row>
    <row r="567" spans="1:19" x14ac:dyDescent="0.25">
      <c r="A567" s="56">
        <v>44438</v>
      </c>
      <c r="B567" s="6">
        <f t="shared" si="159"/>
        <v>547</v>
      </c>
      <c r="C567" s="58">
        <f>$U$27*$D$14</f>
        <v>0.65</v>
      </c>
      <c r="D567" s="42">
        <f t="shared" si="173"/>
        <v>-6008.013725923809</v>
      </c>
      <c r="E567" s="42">
        <f t="shared" si="164"/>
        <v>7439362.092637457</v>
      </c>
      <c r="F567" s="43">
        <f t="shared" si="174"/>
        <v>500.06538177048151</v>
      </c>
      <c r="G567" s="43">
        <f t="shared" si="172"/>
        <v>13753.566084889426</v>
      </c>
      <c r="H567" s="44">
        <f t="shared" si="160"/>
        <v>849.7359865522742</v>
      </c>
      <c r="I567" s="44">
        <f t="shared" si="165"/>
        <v>22844.768935630764</v>
      </c>
      <c r="J567" s="45">
        <f t="shared" si="161"/>
        <v>1221.946274948805</v>
      </c>
      <c r="K567" s="45">
        <f t="shared" si="166"/>
        <v>550911.7331310279</v>
      </c>
      <c r="L567" s="46">
        <f t="shared" si="162"/>
        <v>3387.3882316542963</v>
      </c>
      <c r="M567" s="46">
        <f t="shared" si="167"/>
        <v>951641.36988576339</v>
      </c>
      <c r="N567" s="47">
        <f t="shared" si="163"/>
        <v>1502553.1030167914</v>
      </c>
      <c r="O567" s="48">
        <f t="shared" si="158"/>
        <v>8.1463084996586996</v>
      </c>
      <c r="P567" s="48">
        <f t="shared" si="168"/>
        <v>4155.7885184327843</v>
      </c>
      <c r="Q567" s="6">
        <f t="shared" si="169"/>
        <v>8978513.5306747686</v>
      </c>
      <c r="R567" s="49">
        <f t="shared" si="170"/>
        <v>577912.29058509145</v>
      </c>
      <c r="S567" s="51">
        <f t="shared" si="171"/>
        <v>3.0730977874139747</v>
      </c>
    </row>
    <row r="568" spans="1:19" x14ac:dyDescent="0.25">
      <c r="A568" s="56">
        <v>44439</v>
      </c>
      <c r="B568" s="6">
        <f t="shared" si="159"/>
        <v>548</v>
      </c>
      <c r="C568" s="58">
        <f>$U$27*$D$14</f>
        <v>0.65</v>
      </c>
      <c r="D568" s="42">
        <f t="shared" si="173"/>
        <v>-6233.0497860245032</v>
      </c>
      <c r="E568" s="42">
        <f t="shared" si="164"/>
        <v>7433129.0428514322</v>
      </c>
      <c r="F568" s="43">
        <f t="shared" si="174"/>
        <v>517.28206243409295</v>
      </c>
      <c r="G568" s="43">
        <f t="shared" si="172"/>
        <v>14270.848147323519</v>
      </c>
      <c r="H568" s="44">
        <f t="shared" si="160"/>
        <v>880.65059063475292</v>
      </c>
      <c r="I568" s="44">
        <f t="shared" si="165"/>
        <v>23725.419526265516</v>
      </c>
      <c r="J568" s="45">
        <f t="shared" si="161"/>
        <v>1269.1538297572647</v>
      </c>
      <c r="K568" s="45">
        <f t="shared" si="166"/>
        <v>552180.88696078514</v>
      </c>
      <c r="L568" s="46">
        <f t="shared" si="162"/>
        <v>3515.1971500081027</v>
      </c>
      <c r="M568" s="46">
        <f t="shared" si="167"/>
        <v>955156.56703577144</v>
      </c>
      <c r="N568" s="47">
        <f t="shared" si="163"/>
        <v>1507337.4539965566</v>
      </c>
      <c r="O568" s="48">
        <f t="shared" si="158"/>
        <v>8.461025531715098</v>
      </c>
      <c r="P568" s="48">
        <f t="shared" si="168"/>
        <v>4164.249543964499</v>
      </c>
      <c r="Q568" s="6">
        <f t="shared" si="169"/>
        <v>8978462.7645215783</v>
      </c>
      <c r="R568" s="49">
        <f t="shared" si="170"/>
        <v>580070.55603101512</v>
      </c>
      <c r="S568" s="51">
        <f t="shared" si="171"/>
        <v>3.0705403619837468</v>
      </c>
    </row>
    <row r="569" spans="1:19" x14ac:dyDescent="0.25">
      <c r="A569" s="40">
        <v>44440</v>
      </c>
      <c r="B569" s="6">
        <f t="shared" si="159"/>
        <v>549</v>
      </c>
      <c r="C569" s="58">
        <f>$U$28*$D$14</f>
        <v>0.39</v>
      </c>
      <c r="D569" s="42">
        <f t="shared" si="173"/>
        <v>-6465.7093928179538</v>
      </c>
      <c r="E569" s="42">
        <f t="shared" si="164"/>
        <v>7426663.3334586145</v>
      </c>
      <c r="F569" s="43">
        <f t="shared" si="174"/>
        <v>534.9673056185693</v>
      </c>
      <c r="G569" s="43">
        <f t="shared" si="172"/>
        <v>14805.815452942088</v>
      </c>
      <c r="H569" s="44">
        <f t="shared" si="160"/>
        <v>912.53368649864456</v>
      </c>
      <c r="I569" s="44">
        <f t="shared" si="165"/>
        <v>24637.953212764161</v>
      </c>
      <c r="J569" s="45">
        <f t="shared" si="161"/>
        <v>1318.0788625703065</v>
      </c>
      <c r="K569" s="45">
        <f t="shared" si="166"/>
        <v>553498.96582335548</v>
      </c>
      <c r="L569" s="46">
        <f t="shared" si="162"/>
        <v>3647.4063836276209</v>
      </c>
      <c r="M569" s="46">
        <f t="shared" si="167"/>
        <v>958803.97341939912</v>
      </c>
      <c r="N569" s="47">
        <f t="shared" si="163"/>
        <v>1512302.9392427546</v>
      </c>
      <c r="O569" s="48">
        <f t="shared" si="158"/>
        <v>8.7871924171353761</v>
      </c>
      <c r="P569" s="48">
        <f t="shared" si="168"/>
        <v>4173.036736381634</v>
      </c>
      <c r="Q569" s="6">
        <f t="shared" si="169"/>
        <v>8978410.0413670745</v>
      </c>
      <c r="R569" s="49">
        <f t="shared" si="170"/>
        <v>582309.95577250118</v>
      </c>
      <c r="S569" s="51">
        <f t="shared" si="171"/>
        <v>1.8407324800641847</v>
      </c>
    </row>
    <row r="570" spans="1:19" x14ac:dyDescent="0.25">
      <c r="A570" s="40">
        <v>44441</v>
      </c>
      <c r="B570" s="6">
        <f t="shared" si="159"/>
        <v>550</v>
      </c>
      <c r="C570" s="58">
        <f>$U$28*$D$14</f>
        <v>0.39</v>
      </c>
      <c r="D570" s="42">
        <f t="shared" si="173"/>
        <v>-6706.1877795276059</v>
      </c>
      <c r="E570" s="42">
        <f t="shared" si="164"/>
        <v>7419957.1456790874</v>
      </c>
      <c r="F570" s="43">
        <f t="shared" si="174"/>
        <v>553.12161726595878</v>
      </c>
      <c r="G570" s="43">
        <f t="shared" si="172"/>
        <v>15358.937070208047</v>
      </c>
      <c r="H570" s="44">
        <f t="shared" si="160"/>
        <v>945.40428684436029</v>
      </c>
      <c r="I570" s="44">
        <f t="shared" si="165"/>
        <v>25583.357499608523</v>
      </c>
      <c r="J570" s="45">
        <f t="shared" si="161"/>
        <v>1368.7751784868979</v>
      </c>
      <c r="K570" s="45">
        <f t="shared" si="166"/>
        <v>554867.74100184243</v>
      </c>
      <c r="L570" s="46">
        <f t="shared" si="162"/>
        <v>3784.1356897909131</v>
      </c>
      <c r="M570" s="46">
        <f t="shared" si="167"/>
        <v>962588.10910919006</v>
      </c>
      <c r="N570" s="47">
        <f t="shared" si="163"/>
        <v>1517455.8501110324</v>
      </c>
      <c r="O570" s="48">
        <f t="shared" si="158"/>
        <v>9.1251678565793188</v>
      </c>
      <c r="P570" s="48">
        <f t="shared" si="168"/>
        <v>4182.1619042382135</v>
      </c>
      <c r="Q570" s="6">
        <f t="shared" si="169"/>
        <v>8978355.2903599367</v>
      </c>
      <c r="R570" s="49">
        <f t="shared" si="170"/>
        <v>584633.26040568913</v>
      </c>
      <c r="S570" s="51">
        <f t="shared" si="171"/>
        <v>1.8390815356008872</v>
      </c>
    </row>
    <row r="571" spans="1:19" x14ac:dyDescent="0.25">
      <c r="A571" s="40">
        <v>44442</v>
      </c>
      <c r="B571" s="6">
        <f t="shared" si="159"/>
        <v>551</v>
      </c>
      <c r="C571" s="58">
        <f>$U$28*$D$14</f>
        <v>0.39</v>
      </c>
      <c r="D571" s="42">
        <f t="shared" si="173"/>
        <v>-6954.6798985886708</v>
      </c>
      <c r="E571" s="42">
        <f t="shared" si="164"/>
        <v>7413002.4657804985</v>
      </c>
      <c r="F571" s="43">
        <f t="shared" si="174"/>
        <v>571.74501226844313</v>
      </c>
      <c r="G571" s="43">
        <f t="shared" si="172"/>
        <v>15930.682082476491</v>
      </c>
      <c r="H571" s="44">
        <f t="shared" si="160"/>
        <v>979.28038681146154</v>
      </c>
      <c r="I571" s="44">
        <f t="shared" si="165"/>
        <v>26562.637886419983</v>
      </c>
      <c r="J571" s="45">
        <f t="shared" si="161"/>
        <v>1421.2976388671402</v>
      </c>
      <c r="K571" s="45">
        <f t="shared" si="166"/>
        <v>556289.03864070959</v>
      </c>
      <c r="L571" s="46">
        <f t="shared" si="162"/>
        <v>3925.5049550869398</v>
      </c>
      <c r="M571" s="46">
        <f t="shared" si="167"/>
        <v>966513.61406427703</v>
      </c>
      <c r="N571" s="47">
        <f t="shared" si="163"/>
        <v>1522802.6527049867</v>
      </c>
      <c r="O571" s="48">
        <f t="shared" si="158"/>
        <v>9.4753175924476007</v>
      </c>
      <c r="P571" s="48">
        <f t="shared" si="168"/>
        <v>4191.6372218306615</v>
      </c>
      <c r="Q571" s="6">
        <f t="shared" si="169"/>
        <v>8978298.4384543803</v>
      </c>
      <c r="R571" s="49">
        <f t="shared" si="170"/>
        <v>587043.31374896027</v>
      </c>
      <c r="S571" s="51">
        <f t="shared" si="171"/>
        <v>1.8373694102821392</v>
      </c>
    </row>
    <row r="572" spans="1:19" x14ac:dyDescent="0.25">
      <c r="A572" s="40">
        <v>44443</v>
      </c>
      <c r="B572" s="6">
        <f t="shared" si="159"/>
        <v>552</v>
      </c>
      <c r="C572" s="58">
        <f>$U$28*$D$14</f>
        <v>0.39</v>
      </c>
      <c r="D572" s="42">
        <f t="shared" si="173"/>
        <v>-7211.3799501433878</v>
      </c>
      <c r="E572" s="42">
        <f t="shared" si="164"/>
        <v>7405791.0858303551</v>
      </c>
      <c r="F572" s="43">
        <f t="shared" si="174"/>
        <v>590.83674703627457</v>
      </c>
      <c r="G572" s="43">
        <f t="shared" si="172"/>
        <v>16521.518829512766</v>
      </c>
      <c r="H572" s="44">
        <f t="shared" si="160"/>
        <v>1014.178944203084</v>
      </c>
      <c r="I572" s="44">
        <f t="shared" si="165"/>
        <v>27576.816830623065</v>
      </c>
      <c r="J572" s="45">
        <f t="shared" si="161"/>
        <v>1475.7021048011102</v>
      </c>
      <c r="K572" s="45">
        <f t="shared" si="166"/>
        <v>557764.74074551067</v>
      </c>
      <c r="L572" s="46">
        <f t="shared" si="162"/>
        <v>4071.6340699108741</v>
      </c>
      <c r="M572" s="46">
        <f t="shared" si="167"/>
        <v>970585.24813418789</v>
      </c>
      <c r="N572" s="47">
        <f t="shared" si="163"/>
        <v>1528349.9888796986</v>
      </c>
      <c r="O572" s="48">
        <f t="shared" si="158"/>
        <v>9.8380140320074005</v>
      </c>
      <c r="P572" s="48">
        <f t="shared" si="168"/>
        <v>4201.4752358626693</v>
      </c>
      <c r="Q572" s="6">
        <f t="shared" si="169"/>
        <v>8978239.4103701897</v>
      </c>
      <c r="R572" s="49">
        <f t="shared" si="170"/>
        <v>589543.03281199641</v>
      </c>
      <c r="S572" s="51">
        <f t="shared" si="171"/>
        <v>1.8355940827225286</v>
      </c>
    </row>
    <row r="573" spans="1:19" x14ac:dyDescent="0.25">
      <c r="A573" s="40">
        <v>44444</v>
      </c>
      <c r="B573" s="6">
        <f t="shared" si="159"/>
        <v>553</v>
      </c>
      <c r="C573" s="58">
        <f>$U$28*$D$14</f>
        <v>0.39</v>
      </c>
      <c r="D573" s="42">
        <f t="shared" si="173"/>
        <v>-7476.4808535261827</v>
      </c>
      <c r="E573" s="42">
        <f t="shared" si="164"/>
        <v>7398314.6049768291</v>
      </c>
      <c r="F573" s="43">
        <f t="shared" si="174"/>
        <v>610.39510619620251</v>
      </c>
      <c r="G573" s="43">
        <f t="shared" si="172"/>
        <v>17131.91393570897</v>
      </c>
      <c r="H573" s="44">
        <f t="shared" si="160"/>
        <v>1050.1158180638211</v>
      </c>
      <c r="I573" s="44">
        <f t="shared" si="165"/>
        <v>28626.932648686885</v>
      </c>
      <c r="J573" s="45">
        <f t="shared" si="161"/>
        <v>1532.0453794790592</v>
      </c>
      <c r="K573" s="45">
        <f t="shared" si="166"/>
        <v>559296.78612498974</v>
      </c>
      <c r="L573" s="46">
        <f t="shared" si="162"/>
        <v>4222.6427346079381</v>
      </c>
      <c r="M573" s="46">
        <f t="shared" si="167"/>
        <v>974807.8908687958</v>
      </c>
      <c r="N573" s="47">
        <f t="shared" si="163"/>
        <v>1534104.6769937854</v>
      </c>
      <c r="O573" s="48">
        <f t="shared" si="158"/>
        <v>10.213635863193728</v>
      </c>
      <c r="P573" s="48">
        <f t="shared" si="168"/>
        <v>4211.6888717258626</v>
      </c>
      <c r="Q573" s="6">
        <f t="shared" si="169"/>
        <v>8978178.1285550091</v>
      </c>
      <c r="R573" s="49">
        <f t="shared" si="170"/>
        <v>592135.40764540248</v>
      </c>
      <c r="S573" s="51">
        <f t="shared" si="171"/>
        <v>1.8337534839809304</v>
      </c>
    </row>
    <row r="574" spans="1:19" x14ac:dyDescent="0.25">
      <c r="A574" s="40">
        <v>44445</v>
      </c>
      <c r="B574" s="6">
        <f t="shared" si="159"/>
        <v>554</v>
      </c>
      <c r="C574" s="58">
        <f>$U$28*$D$14</f>
        <v>0.39</v>
      </c>
      <c r="D574" s="42">
        <f t="shared" si="173"/>
        <v>-7750.1736642259621</v>
      </c>
      <c r="E574" s="42">
        <f t="shared" si="164"/>
        <v>7390564.4313126029</v>
      </c>
      <c r="F574" s="43">
        <f t="shared" si="174"/>
        <v>630.41722341184413</v>
      </c>
      <c r="G574" s="43">
        <f t="shared" si="172"/>
        <v>17762.331159120815</v>
      </c>
      <c r="H574" s="44">
        <f t="shared" si="160"/>
        <v>1087.1056766781933</v>
      </c>
      <c r="I574" s="44">
        <f t="shared" si="165"/>
        <v>29714.03832536508</v>
      </c>
      <c r="J574" s="45">
        <f t="shared" si="161"/>
        <v>1590.3851471492715</v>
      </c>
      <c r="K574" s="45">
        <f t="shared" si="166"/>
        <v>560887.17127213906</v>
      </c>
      <c r="L574" s="46">
        <f t="shared" si="162"/>
        <v>4378.6502111006821</v>
      </c>
      <c r="M574" s="46">
        <f t="shared" si="167"/>
        <v>979186.5410798965</v>
      </c>
      <c r="N574" s="47">
        <f t="shared" si="163"/>
        <v>1540073.7123520356</v>
      </c>
      <c r="O574" s="48">
        <f t="shared" si="158"/>
        <v>10.602567647661809</v>
      </c>
      <c r="P574" s="48">
        <f t="shared" si="168"/>
        <v>4222.2914393735246</v>
      </c>
      <c r="Q574" s="6">
        <f t="shared" si="169"/>
        <v>8978114.5131491236</v>
      </c>
      <c r="R574" s="49">
        <f t="shared" si="170"/>
        <v>594823.50103687763</v>
      </c>
      <c r="S574" s="51">
        <f t="shared" si="171"/>
        <v>1.8318454980152041</v>
      </c>
    </row>
    <row r="575" spans="1:19" x14ac:dyDescent="0.25">
      <c r="A575" s="40">
        <v>44446</v>
      </c>
      <c r="B575" s="6">
        <f t="shared" si="159"/>
        <v>555</v>
      </c>
      <c r="C575" s="58">
        <f>$U$28*$D$14</f>
        <v>0.39</v>
      </c>
      <c r="D575" s="42">
        <f t="shared" si="173"/>
        <v>-8032.6469373761256</v>
      </c>
      <c r="E575" s="42">
        <f t="shared" si="164"/>
        <v>7382531.7843752271</v>
      </c>
      <c r="F575" s="43">
        <f t="shared" si="174"/>
        <v>650.89892319604587</v>
      </c>
      <c r="G575" s="43">
        <f t="shared" si="172"/>
        <v>18413.230082316863</v>
      </c>
      <c r="H575" s="44">
        <f t="shared" si="160"/>
        <v>1125.1618822160144</v>
      </c>
      <c r="I575" s="44">
        <f t="shared" si="165"/>
        <v>30839.200207581096</v>
      </c>
      <c r="J575" s="45">
        <f t="shared" si="161"/>
        <v>1650.7799069647267</v>
      </c>
      <c r="K575" s="45">
        <f t="shared" si="166"/>
        <v>562537.95117910381</v>
      </c>
      <c r="L575" s="46">
        <f t="shared" si="162"/>
        <v>4539.7750287207482</v>
      </c>
      <c r="M575" s="46">
        <f t="shared" si="167"/>
        <v>983726.31610861723</v>
      </c>
      <c r="N575" s="47">
        <f t="shared" si="163"/>
        <v>1546264.2672877209</v>
      </c>
      <c r="O575" s="48">
        <f t="shared" si="158"/>
        <v>11.005199379764845</v>
      </c>
      <c r="P575" s="48">
        <f t="shared" si="168"/>
        <v>4233.2966387532897</v>
      </c>
      <c r="Q575" s="6">
        <f t="shared" si="169"/>
        <v>8978048.4819528461</v>
      </c>
      <c r="R575" s="49">
        <f t="shared" si="170"/>
        <v>597610.44802543812</v>
      </c>
      <c r="S575" s="51">
        <f t="shared" si="171"/>
        <v>1.8298679622933065</v>
      </c>
    </row>
    <row r="576" spans="1:19" x14ac:dyDescent="0.25">
      <c r="A576" s="40">
        <v>44447</v>
      </c>
      <c r="B576" s="6">
        <f t="shared" si="159"/>
        <v>556</v>
      </c>
      <c r="C576" s="58">
        <f>$U$28*$D$14</f>
        <v>0.39</v>
      </c>
      <c r="D576" s="42">
        <f t="shared" si="173"/>
        <v>-4994.4516227533031</v>
      </c>
      <c r="E576" s="42">
        <f t="shared" si="164"/>
        <v>7377537.3327524737</v>
      </c>
      <c r="F576" s="43">
        <f t="shared" si="174"/>
        <v>-2657.7998400277302</v>
      </c>
      <c r="G576" s="43">
        <f t="shared" si="172"/>
        <v>15755.430242289132</v>
      </c>
      <c r="H576" s="44">
        <f t="shared" si="160"/>
        <v>1164.2963567326794</v>
      </c>
      <c r="I576" s="44">
        <f t="shared" si="165"/>
        <v>32003.496564313777</v>
      </c>
      <c r="J576" s="45">
        <f t="shared" si="161"/>
        <v>1713.288900421172</v>
      </c>
      <c r="K576" s="45">
        <f t="shared" si="166"/>
        <v>564251.24007952493</v>
      </c>
      <c r="L576" s="46">
        <f t="shared" si="162"/>
        <v>4706.1346496103351</v>
      </c>
      <c r="M576" s="46">
        <f t="shared" si="167"/>
        <v>988432.45075822761</v>
      </c>
      <c r="N576" s="47">
        <f t="shared" si="163"/>
        <v>1552683.6908377525</v>
      </c>
      <c r="O576" s="48">
        <f t="shared" si="158"/>
        <v>11.421926002807814</v>
      </c>
      <c r="P576" s="48">
        <f t="shared" si="168"/>
        <v>4244.7185647560973</v>
      </c>
      <c r="Q576" s="6">
        <f t="shared" si="169"/>
        <v>8977979.9503968284</v>
      </c>
      <c r="R576" s="49">
        <f t="shared" si="170"/>
        <v>600499.45520859479</v>
      </c>
      <c r="S576" s="51">
        <f t="shared" si="171"/>
        <v>1.8286439732293824</v>
      </c>
    </row>
    <row r="577" spans="1:19" x14ac:dyDescent="0.25">
      <c r="A577" s="40">
        <v>44448</v>
      </c>
      <c r="B577" s="6">
        <f t="shared" si="159"/>
        <v>557</v>
      </c>
      <c r="C577" s="58">
        <f>$U$28*$D$14</f>
        <v>0.39</v>
      </c>
      <c r="D577" s="42">
        <f t="shared" si="173"/>
        <v>-4839.7262292048599</v>
      </c>
      <c r="E577" s="42">
        <f t="shared" si="164"/>
        <v>7372697.6065232689</v>
      </c>
      <c r="F577" s="43">
        <f t="shared" si="174"/>
        <v>-1707.9850403178962</v>
      </c>
      <c r="G577" s="43">
        <f t="shared" si="172"/>
        <v>14047.445201971237</v>
      </c>
      <c r="H577" s="44">
        <f t="shared" si="160"/>
        <v>671.77792616146507</v>
      </c>
      <c r="I577" s="44">
        <f t="shared" si="165"/>
        <v>32675.27449047524</v>
      </c>
      <c r="J577" s="45">
        <f t="shared" si="161"/>
        <v>1777.9720313507653</v>
      </c>
      <c r="K577" s="45">
        <f t="shared" si="166"/>
        <v>566029.21211087564</v>
      </c>
      <c r="L577" s="46">
        <f t="shared" si="162"/>
        <v>4026.8424307564947</v>
      </c>
      <c r="M577" s="46">
        <f t="shared" si="167"/>
        <v>992459.29318898416</v>
      </c>
      <c r="N577" s="47">
        <f t="shared" si="163"/>
        <v>1558488.5052998597</v>
      </c>
      <c r="O577" s="48">
        <f t="shared" si="158"/>
        <v>11.853146875671769</v>
      </c>
      <c r="P577" s="48">
        <f t="shared" si="168"/>
        <v>4256.5717116317692</v>
      </c>
      <c r="Q577" s="6">
        <f t="shared" si="169"/>
        <v>8977908.8315155748</v>
      </c>
      <c r="R577" s="49">
        <f t="shared" si="170"/>
        <v>602961.05831298255</v>
      </c>
      <c r="S577" s="51">
        <f t="shared" si="171"/>
        <v>1.8274588436571193</v>
      </c>
    </row>
    <row r="578" spans="1:19" x14ac:dyDescent="0.25">
      <c r="A578" s="40">
        <v>44449</v>
      </c>
      <c r="B578" s="6">
        <f t="shared" si="159"/>
        <v>558</v>
      </c>
      <c r="C578" s="58">
        <f>$U$28*$D$14</f>
        <v>0.39</v>
      </c>
      <c r="D578" s="42">
        <f t="shared" si="173"/>
        <v>-4731.6145294730504</v>
      </c>
      <c r="E578" s="42">
        <f t="shared" si="164"/>
        <v>7367965.9919937961</v>
      </c>
      <c r="F578" s="43">
        <f t="shared" si="174"/>
        <v>-1106.2847752422686</v>
      </c>
      <c r="G578" s="43">
        <f t="shared" si="172"/>
        <v>12941.160426728969</v>
      </c>
      <c r="H578" s="44">
        <f t="shared" si="160"/>
        <v>359.68648397682864</v>
      </c>
      <c r="I578" s="44">
        <f t="shared" si="165"/>
        <v>33034.960974452071</v>
      </c>
      <c r="J578" s="45">
        <f t="shared" si="161"/>
        <v>1815.2930272486244</v>
      </c>
      <c r="K578" s="45">
        <f t="shared" si="166"/>
        <v>567844.50513812422</v>
      </c>
      <c r="L578" s="46">
        <f t="shared" si="162"/>
        <v>3590.3080723999215</v>
      </c>
      <c r="M578" s="46">
        <f t="shared" si="167"/>
        <v>996049.60126138409</v>
      </c>
      <c r="N578" s="47">
        <f t="shared" si="163"/>
        <v>1563894.1063995082</v>
      </c>
      <c r="O578" s="48">
        <f t="shared" si="158"/>
        <v>12.101953514990829</v>
      </c>
      <c r="P578" s="48">
        <f t="shared" si="168"/>
        <v>4268.67366514676</v>
      </c>
      <c r="Q578" s="6">
        <f t="shared" si="169"/>
        <v>8977836.2197944857</v>
      </c>
      <c r="R578" s="49">
        <f t="shared" si="170"/>
        <v>605148.13977772312</v>
      </c>
      <c r="S578" s="51">
        <f t="shared" si="171"/>
        <v>1.8263007966744582</v>
      </c>
    </row>
    <row r="579" spans="1:19" x14ac:dyDescent="0.25">
      <c r="A579" s="40">
        <v>44450</v>
      </c>
      <c r="B579" s="6">
        <f t="shared" si="159"/>
        <v>559</v>
      </c>
      <c r="C579" s="58">
        <f>$U$28*$D$14</f>
        <v>0.39</v>
      </c>
      <c r="D579" s="42">
        <f t="shared" si="173"/>
        <v>-4653.018335816043</v>
      </c>
      <c r="E579" s="42">
        <f t="shared" si="164"/>
        <v>7363312.9736579796</v>
      </c>
      <c r="F579" s="43">
        <f t="shared" si="174"/>
        <v>-725.12625711028249</v>
      </c>
      <c r="G579" s="43">
        <f t="shared" si="172"/>
        <v>12216.034169618688</v>
      </c>
      <c r="H579" s="44">
        <f t="shared" si="160"/>
        <v>161.89903419718235</v>
      </c>
      <c r="I579" s="44">
        <f t="shared" si="165"/>
        <v>33196.860008649252</v>
      </c>
      <c r="J579" s="45">
        <f t="shared" si="161"/>
        <v>1835.2756096917817</v>
      </c>
      <c r="K579" s="45">
        <f t="shared" si="166"/>
        <v>569679.78074781597</v>
      </c>
      <c r="L579" s="46">
        <f t="shared" si="162"/>
        <v>3307.5589246496897</v>
      </c>
      <c r="M579" s="46">
        <f t="shared" si="167"/>
        <v>999357.16018603381</v>
      </c>
      <c r="N579" s="47">
        <f t="shared" si="163"/>
        <v>1569036.9409338497</v>
      </c>
      <c r="O579" s="48">
        <f t="shared" si="158"/>
        <v>12.235170731278544</v>
      </c>
      <c r="P579" s="48">
        <f t="shared" si="168"/>
        <v>4280.9088358780382</v>
      </c>
      <c r="Q579" s="6">
        <f t="shared" si="169"/>
        <v>8977762.8087700978</v>
      </c>
      <c r="R579" s="49">
        <f t="shared" si="170"/>
        <v>607157.54959234328</v>
      </c>
      <c r="S579" s="51">
        <f t="shared" si="171"/>
        <v>1.8251623752849873</v>
      </c>
    </row>
    <row r="580" spans="1:19" x14ac:dyDescent="0.25">
      <c r="A580" s="40">
        <v>44451</v>
      </c>
      <c r="B580" s="6">
        <f t="shared" si="159"/>
        <v>560</v>
      </c>
      <c r="C580" s="58">
        <f>$U$28*$D$14</f>
        <v>0.39</v>
      </c>
      <c r="D580" s="42">
        <f t="shared" si="173"/>
        <v>-4593.1143869915732</v>
      </c>
      <c r="E580" s="42">
        <f t="shared" si="164"/>
        <v>7358719.859270988</v>
      </c>
      <c r="F580" s="43">
        <f t="shared" si="174"/>
        <v>-483.67903414866123</v>
      </c>
      <c r="G580" s="43">
        <f t="shared" si="172"/>
        <v>11732.355135470027</v>
      </c>
      <c r="H580" s="44">
        <f t="shared" si="160"/>
        <v>36.524666639255656</v>
      </c>
      <c r="I580" s="44">
        <f t="shared" si="165"/>
        <v>33233.384675288507</v>
      </c>
      <c r="J580" s="45">
        <f t="shared" si="161"/>
        <v>1844.270000480514</v>
      </c>
      <c r="K580" s="45">
        <f t="shared" si="166"/>
        <v>571524.05074829643</v>
      </c>
      <c r="L580" s="46">
        <f t="shared" si="162"/>
        <v>3122.2279540012441</v>
      </c>
      <c r="M580" s="46">
        <f t="shared" si="167"/>
        <v>1002479.3881400351</v>
      </c>
      <c r="N580" s="47">
        <f t="shared" si="163"/>
        <v>1574003.4388883314</v>
      </c>
      <c r="O580" s="48">
        <f t="shared" si="158"/>
        <v>12.295133336536759</v>
      </c>
      <c r="P580" s="48">
        <f t="shared" si="168"/>
        <v>4293.2039692145745</v>
      </c>
      <c r="Q580" s="6">
        <f t="shared" si="169"/>
        <v>8977689.0379700772</v>
      </c>
      <c r="R580" s="49">
        <f t="shared" si="170"/>
        <v>609050.63939279946</v>
      </c>
      <c r="S580" s="51">
        <f t="shared" si="171"/>
        <v>1.8240388570345003</v>
      </c>
    </row>
    <row r="581" spans="1:19" x14ac:dyDescent="0.25">
      <c r="A581" s="40">
        <v>44452</v>
      </c>
      <c r="B581" s="6">
        <f t="shared" si="159"/>
        <v>561</v>
      </c>
      <c r="C581" s="58">
        <f>$U$28*$D$14</f>
        <v>0.39</v>
      </c>
      <c r="D581" s="42">
        <f t="shared" si="173"/>
        <v>-4545.0517612213634</v>
      </c>
      <c r="E581" s="42">
        <f t="shared" si="164"/>
        <v>7354174.8075097669</v>
      </c>
      <c r="F581" s="43">
        <f t="shared" si="174"/>
        <v>-330.73219118176439</v>
      </c>
      <c r="G581" s="43">
        <f t="shared" si="172"/>
        <v>11401.622944288261</v>
      </c>
      <c r="H581" s="44">
        <f t="shared" si="160"/>
        <v>-42.974292897020405</v>
      </c>
      <c r="I581" s="44">
        <f t="shared" si="165"/>
        <v>33190.410382391485</v>
      </c>
      <c r="J581" s="45">
        <f t="shared" si="161"/>
        <v>1846.2991486271394</v>
      </c>
      <c r="K581" s="45">
        <f t="shared" si="166"/>
        <v>573370.34989692352</v>
      </c>
      <c r="L581" s="46">
        <f t="shared" si="162"/>
        <v>2998.607130727924</v>
      </c>
      <c r="M581" s="46">
        <f t="shared" si="167"/>
        <v>1005477.9952707631</v>
      </c>
      <c r="N581" s="47">
        <f t="shared" si="163"/>
        <v>1578848.3451676867</v>
      </c>
      <c r="O581" s="48">
        <f t="shared" si="158"/>
        <v>12.308660990847594</v>
      </c>
      <c r="P581" s="48">
        <f t="shared" si="168"/>
        <v>4305.5126302054223</v>
      </c>
      <c r="Q581" s="6">
        <f t="shared" si="169"/>
        <v>8977615.1860041339</v>
      </c>
      <c r="R581" s="49">
        <f t="shared" si="170"/>
        <v>610866.27290952043</v>
      </c>
      <c r="S581" s="51">
        <f t="shared" si="171"/>
        <v>1.8229272503968794</v>
      </c>
    </row>
    <row r="582" spans="1:19" x14ac:dyDescent="0.25">
      <c r="A582" s="40">
        <v>44453</v>
      </c>
      <c r="B582" s="6">
        <f t="shared" si="159"/>
        <v>562</v>
      </c>
      <c r="C582" s="58">
        <f>$U$28*$D$14</f>
        <v>0.39</v>
      </c>
      <c r="D582" s="42">
        <f t="shared" si="173"/>
        <v>-4504.4943353719309</v>
      </c>
      <c r="E582" s="42">
        <f t="shared" si="164"/>
        <v>7349670.3131743949</v>
      </c>
      <c r="F582" s="43">
        <f t="shared" si="174"/>
        <v>-233.84247264396981</v>
      </c>
      <c r="G582" s="43">
        <f t="shared" si="172"/>
        <v>11167.780471644292</v>
      </c>
      <c r="H582" s="44">
        <f t="shared" si="160"/>
        <v>-93.408484340941641</v>
      </c>
      <c r="I582" s="44">
        <f t="shared" si="165"/>
        <v>33097.001898050541</v>
      </c>
      <c r="J582" s="45">
        <f t="shared" si="161"/>
        <v>1843.911687910638</v>
      </c>
      <c r="K582" s="45">
        <f t="shared" si="166"/>
        <v>575214.2615848342</v>
      </c>
      <c r="L582" s="46">
        <f t="shared" si="162"/>
        <v>2914.077136929779</v>
      </c>
      <c r="M582" s="46">
        <f t="shared" si="167"/>
        <v>1008392.0724076928</v>
      </c>
      <c r="N582" s="47">
        <f t="shared" si="163"/>
        <v>1583606.3339925269</v>
      </c>
      <c r="O582" s="48">
        <f t="shared" si="158"/>
        <v>12.292744586070919</v>
      </c>
      <c r="P582" s="48">
        <f t="shared" si="168"/>
        <v>4317.8053747914928</v>
      </c>
      <c r="Q582" s="6">
        <f t="shared" si="169"/>
        <v>8977541.4295366164</v>
      </c>
      <c r="R582" s="49">
        <f t="shared" si="170"/>
        <v>612629.06885767623</v>
      </c>
      <c r="S582" s="51">
        <f t="shared" si="171"/>
        <v>1.8218256594070334</v>
      </c>
    </row>
    <row r="583" spans="1:19" x14ac:dyDescent="0.25">
      <c r="A583" s="40">
        <v>44454</v>
      </c>
      <c r="B583" s="6">
        <f t="shared" si="159"/>
        <v>563</v>
      </c>
      <c r="C583" s="58">
        <f>$U$28*$D$14</f>
        <v>0.39</v>
      </c>
      <c r="D583" s="42">
        <f t="shared" si="173"/>
        <v>-4468.698066201915</v>
      </c>
      <c r="E583" s="42">
        <f t="shared" si="164"/>
        <v>7345201.6151081929</v>
      </c>
      <c r="F583" s="43">
        <f t="shared" si="174"/>
        <v>-172.45745448142679</v>
      </c>
      <c r="G583" s="43">
        <f t="shared" si="172"/>
        <v>10995.323017162864</v>
      </c>
      <c r="H583" s="44">
        <f t="shared" si="160"/>
        <v>-125.42634531316662</v>
      </c>
      <c r="I583" s="44">
        <f t="shared" si="165"/>
        <v>32971.575552737377</v>
      </c>
      <c r="J583" s="45">
        <f t="shared" si="161"/>
        <v>1838.7223276694745</v>
      </c>
      <c r="K583" s="45">
        <f t="shared" si="166"/>
        <v>577052.9839125037</v>
      </c>
      <c r="L583" s="46">
        <f t="shared" si="162"/>
        <v>2854.3106452202551</v>
      </c>
      <c r="M583" s="46">
        <f t="shared" si="167"/>
        <v>1011246.383052913</v>
      </c>
      <c r="N583" s="47">
        <f t="shared" si="163"/>
        <v>1588299.3669654168</v>
      </c>
      <c r="O583" s="48">
        <f t="shared" si="158"/>
        <v>12.25814885112983</v>
      </c>
      <c r="P583" s="48">
        <f t="shared" si="168"/>
        <v>4330.0635236426224</v>
      </c>
      <c r="Q583" s="6">
        <f t="shared" si="169"/>
        <v>8977467.8806435093</v>
      </c>
      <c r="R583" s="49">
        <f t="shared" si="170"/>
        <v>614354.62298888364</v>
      </c>
      <c r="S583" s="51">
        <f t="shared" si="171"/>
        <v>1.8207328814183634</v>
      </c>
    </row>
    <row r="584" spans="1:19" x14ac:dyDescent="0.25">
      <c r="A584" s="40">
        <v>44455</v>
      </c>
      <c r="B584" s="6">
        <f t="shared" si="159"/>
        <v>564</v>
      </c>
      <c r="C584" s="58">
        <f>$U$28*$D$14</f>
        <v>0.39</v>
      </c>
      <c r="D584" s="42">
        <f t="shared" si="173"/>
        <v>-4435.9268202783242</v>
      </c>
      <c r="E584" s="42">
        <f t="shared" si="164"/>
        <v>7340765.6882879147</v>
      </c>
      <c r="F584" s="43">
        <f t="shared" si="174"/>
        <v>-133.55806997117816</v>
      </c>
      <c r="G584" s="43">
        <f t="shared" si="172"/>
        <v>10861.764947191685</v>
      </c>
      <c r="H584" s="44">
        <f t="shared" si="160"/>
        <v>-145.77268252321255</v>
      </c>
      <c r="I584" s="44">
        <f t="shared" si="165"/>
        <v>32825.802870214167</v>
      </c>
      <c r="J584" s="45">
        <f t="shared" si="161"/>
        <v>1831.7541973742987</v>
      </c>
      <c r="K584" s="45">
        <f t="shared" si="166"/>
        <v>578884.73810987803</v>
      </c>
      <c r="L584" s="46">
        <f t="shared" si="162"/>
        <v>2810.2332075034437</v>
      </c>
      <c r="M584" s="46">
        <f t="shared" si="167"/>
        <v>1014056.6162604165</v>
      </c>
      <c r="N584" s="47">
        <f t="shared" si="163"/>
        <v>1592941.3543702946</v>
      </c>
      <c r="O584" s="48">
        <f t="shared" si="158"/>
        <v>12.211694649161991</v>
      </c>
      <c r="P584" s="48">
        <f t="shared" si="168"/>
        <v>4342.2752182917848</v>
      </c>
      <c r="Q584" s="6">
        <f t="shared" si="169"/>
        <v>8977394.6104756147</v>
      </c>
      <c r="R584" s="49">
        <f t="shared" si="170"/>
        <v>616052.81619838404</v>
      </c>
      <c r="S584" s="51">
        <f t="shared" si="171"/>
        <v>1.8196481524509009</v>
      </c>
    </row>
    <row r="585" spans="1:19" x14ac:dyDescent="0.25">
      <c r="A585" s="40">
        <v>44456</v>
      </c>
      <c r="B585" s="6">
        <f t="shared" si="159"/>
        <v>565</v>
      </c>
      <c r="C585" s="58">
        <f>$U$28*$D$14</f>
        <v>0.39</v>
      </c>
      <c r="D585" s="42">
        <f t="shared" si="173"/>
        <v>-4405.082531893765</v>
      </c>
      <c r="E585" s="42">
        <f t="shared" si="164"/>
        <v>7336360.6057560211</v>
      </c>
      <c r="F585" s="43">
        <f t="shared" si="174"/>
        <v>-108.89770590018179</v>
      </c>
      <c r="G585" s="43">
        <f t="shared" si="172"/>
        <v>10752.867241291504</v>
      </c>
      <c r="H585" s="44">
        <f t="shared" si="160"/>
        <v>-158.71955206170446</v>
      </c>
      <c r="I585" s="44">
        <f t="shared" si="165"/>
        <v>32667.083318152461</v>
      </c>
      <c r="J585" s="45">
        <f t="shared" si="161"/>
        <v>1823.6557150118981</v>
      </c>
      <c r="K585" s="45">
        <f t="shared" si="166"/>
        <v>580708.39382488991</v>
      </c>
      <c r="L585" s="46">
        <f t="shared" si="162"/>
        <v>2776.0978462432772</v>
      </c>
      <c r="M585" s="46">
        <f t="shared" si="167"/>
        <v>1016832.7141066598</v>
      </c>
      <c r="N585" s="47">
        <f t="shared" si="163"/>
        <v>1597541.1079315497</v>
      </c>
      <c r="O585" s="48">
        <f t="shared" si="158"/>
        <v>12.157704766745987</v>
      </c>
      <c r="P585" s="48">
        <f t="shared" si="168"/>
        <v>4354.4329230585308</v>
      </c>
      <c r="Q585" s="6">
        <f t="shared" si="169"/>
        <v>8977321.6642470155</v>
      </c>
      <c r="R585" s="49">
        <f t="shared" si="170"/>
        <v>617729.91006610089</v>
      </c>
      <c r="S585" s="51">
        <f t="shared" si="171"/>
        <v>1.8185709859804227</v>
      </c>
    </row>
    <row r="586" spans="1:19" x14ac:dyDescent="0.25">
      <c r="A586" s="40">
        <v>44457</v>
      </c>
      <c r="B586" s="6">
        <f t="shared" si="159"/>
        <v>566</v>
      </c>
      <c r="C586" s="58">
        <f>$U$28*$D$14</f>
        <v>0.39</v>
      </c>
      <c r="D586" s="42">
        <f t="shared" si="173"/>
        <v>-4375.4710545758371</v>
      </c>
      <c r="E586" s="42">
        <f t="shared" si="164"/>
        <v>7331985.1347014457</v>
      </c>
      <c r="F586" s="43">
        <f t="shared" si="174"/>
        <v>-93.252993753099872</v>
      </c>
      <c r="G586" s="43">
        <f t="shared" si="172"/>
        <v>10659.614247538404</v>
      </c>
      <c r="H586" s="44">
        <f t="shared" si="160"/>
        <v>-166.97272199772374</v>
      </c>
      <c r="I586" s="44">
        <f t="shared" si="165"/>
        <v>32500.110596154736</v>
      </c>
      <c r="J586" s="45">
        <f t="shared" si="161"/>
        <v>1814.8379621195811</v>
      </c>
      <c r="K586" s="45">
        <f t="shared" si="166"/>
        <v>582523.23178700951</v>
      </c>
      <c r="L586" s="46">
        <f t="shared" si="162"/>
        <v>2748.2652897222961</v>
      </c>
      <c r="M586" s="46">
        <f t="shared" si="167"/>
        <v>1019580.979396382</v>
      </c>
      <c r="N586" s="47">
        <f t="shared" si="163"/>
        <v>1602104.2111833915</v>
      </c>
      <c r="O586" s="48">
        <f t="shared" si="158"/>
        <v>12.098919747463874</v>
      </c>
      <c r="P586" s="48">
        <f t="shared" si="168"/>
        <v>4366.5318428059945</v>
      </c>
      <c r="Q586" s="6">
        <f t="shared" si="169"/>
        <v>8977249.0707285292</v>
      </c>
      <c r="R586" s="49">
        <f t="shared" si="170"/>
        <v>619389.87422597024</v>
      </c>
      <c r="S586" s="51">
        <f t="shared" si="171"/>
        <v>1.8175010708856731</v>
      </c>
    </row>
    <row r="587" spans="1:19" x14ac:dyDescent="0.25">
      <c r="A587" s="40">
        <v>44458</v>
      </c>
      <c r="B587" s="6">
        <f t="shared" si="159"/>
        <v>567</v>
      </c>
      <c r="C587" s="58">
        <f>$U$28*$D$14</f>
        <v>0.39</v>
      </c>
      <c r="D587" s="42">
        <f t="shared" si="173"/>
        <v>-4346.6539233645763</v>
      </c>
      <c r="E587" s="42">
        <f t="shared" si="164"/>
        <v>7327638.4807780813</v>
      </c>
      <c r="F587" s="43">
        <f t="shared" si="174"/>
        <v>-83.31563405398083</v>
      </c>
      <c r="G587" s="43">
        <f t="shared" si="172"/>
        <v>10576.298613484423</v>
      </c>
      <c r="H587" s="44">
        <f t="shared" si="160"/>
        <v>-172.24588817168456</v>
      </c>
      <c r="I587" s="44">
        <f t="shared" si="165"/>
        <v>32327.864707983052</v>
      </c>
      <c r="J587" s="45">
        <f t="shared" si="161"/>
        <v>1805.5616997863742</v>
      </c>
      <c r="K587" s="45">
        <f t="shared" si="166"/>
        <v>584328.79348679585</v>
      </c>
      <c r="L587" s="46">
        <f t="shared" si="162"/>
        <v>2724.4312778124126</v>
      </c>
      <c r="M587" s="46">
        <f t="shared" si="167"/>
        <v>1022305.4106741945</v>
      </c>
      <c r="N587" s="47">
        <f t="shared" si="163"/>
        <v>1606634.2041609902</v>
      </c>
      <c r="O587" s="48">
        <f t="shared" si="158"/>
        <v>12.037077998575828</v>
      </c>
      <c r="P587" s="48">
        <f t="shared" si="168"/>
        <v>4378.5689208045706</v>
      </c>
      <c r="Q587" s="6">
        <f t="shared" si="169"/>
        <v>8977176.8482605387</v>
      </c>
      <c r="R587" s="49">
        <f t="shared" si="170"/>
        <v>621035.22711558349</v>
      </c>
      <c r="S587" s="51">
        <f t="shared" si="171"/>
        <v>1.8164382068483278</v>
      </c>
    </row>
    <row r="588" spans="1:19" x14ac:dyDescent="0.25">
      <c r="A588" s="40">
        <v>44459</v>
      </c>
      <c r="B588" s="6">
        <f t="shared" si="159"/>
        <v>568</v>
      </c>
      <c r="C588" s="58">
        <f>$U$28*$D$14</f>
        <v>0.39</v>
      </c>
      <c r="D588" s="42">
        <f t="shared" si="173"/>
        <v>-4318.3545090072066</v>
      </c>
      <c r="E588" s="42">
        <f t="shared" si="164"/>
        <v>7323320.1262690742</v>
      </c>
      <c r="F588" s="43">
        <f t="shared" si="174"/>
        <v>-76.990369323982122</v>
      </c>
      <c r="G588" s="43">
        <f t="shared" si="172"/>
        <v>10499.308244160442</v>
      </c>
      <c r="H588" s="44">
        <f t="shared" si="160"/>
        <v>-175.62440497040188</v>
      </c>
      <c r="I588" s="44">
        <f t="shared" si="165"/>
        <v>32152.240303012652</v>
      </c>
      <c r="J588" s="45">
        <f t="shared" si="161"/>
        <v>1795.9924837768363</v>
      </c>
      <c r="K588" s="45">
        <f t="shared" si="166"/>
        <v>586124.78597057273</v>
      </c>
      <c r="L588" s="46">
        <f t="shared" si="162"/>
        <v>2703.1371001736816</v>
      </c>
      <c r="M588" s="46">
        <f t="shared" si="167"/>
        <v>1025008.5477743681</v>
      </c>
      <c r="N588" s="47">
        <f t="shared" si="163"/>
        <v>1611133.3337449408</v>
      </c>
      <c r="O588" s="48">
        <f t="shared" si="158"/>
        <v>11.973283225178907</v>
      </c>
      <c r="P588" s="48">
        <f t="shared" si="168"/>
        <v>4390.5422040297499</v>
      </c>
      <c r="Q588" s="6">
        <f t="shared" si="169"/>
        <v>8977105.0085611884</v>
      </c>
      <c r="R588" s="49">
        <f t="shared" si="170"/>
        <v>622667.56847761513</v>
      </c>
      <c r="S588" s="51">
        <f t="shared" si="171"/>
        <v>1.8153822634635324</v>
      </c>
    </row>
    <row r="589" spans="1:19" x14ac:dyDescent="0.25">
      <c r="A589" s="40">
        <v>44460</v>
      </c>
      <c r="B589" s="6">
        <f t="shared" si="159"/>
        <v>569</v>
      </c>
      <c r="C589" s="58">
        <f>$U$28*$D$14</f>
        <v>0.39</v>
      </c>
      <c r="D589" s="42">
        <f t="shared" si="173"/>
        <v>-4290.398608237806</v>
      </c>
      <c r="E589" s="42">
        <f t="shared" si="164"/>
        <v>7319029.7276608367</v>
      </c>
      <c r="F589" s="43">
        <f t="shared" si="174"/>
        <v>-72.9502724522481</v>
      </c>
      <c r="G589" s="43">
        <f t="shared" si="172"/>
        <v>10426.357971708194</v>
      </c>
      <c r="H589" s="44">
        <f t="shared" si="160"/>
        <v>-177.79567621950468</v>
      </c>
      <c r="I589" s="44">
        <f t="shared" si="165"/>
        <v>31974.444626793145</v>
      </c>
      <c r="J589" s="45">
        <f t="shared" si="161"/>
        <v>1786.2355723895917</v>
      </c>
      <c r="K589" s="45">
        <f t="shared" si="166"/>
        <v>587911.02154296229</v>
      </c>
      <c r="L589" s="46">
        <f t="shared" si="162"/>
        <v>2683.4595616243832</v>
      </c>
      <c r="M589" s="46">
        <f t="shared" si="167"/>
        <v>1027692.0073359924</v>
      </c>
      <c r="N589" s="47">
        <f t="shared" si="163"/>
        <v>1615603.0288789547</v>
      </c>
      <c r="O589" s="48">
        <f t="shared" si="158"/>
        <v>11.908237149263945</v>
      </c>
      <c r="P589" s="48">
        <f t="shared" si="168"/>
        <v>4402.450441179014</v>
      </c>
      <c r="Q589" s="6">
        <f t="shared" si="169"/>
        <v>8977033.5591382924</v>
      </c>
      <c r="R589" s="49">
        <f t="shared" si="170"/>
        <v>624287.91661093442</v>
      </c>
      <c r="S589" s="51">
        <f t="shared" si="171"/>
        <v>1.8143331543606473</v>
      </c>
    </row>
    <row r="590" spans="1:19" x14ac:dyDescent="0.25">
      <c r="A590" s="40">
        <v>44461</v>
      </c>
      <c r="B590" s="6">
        <f t="shared" si="159"/>
        <v>570</v>
      </c>
      <c r="C590" s="58">
        <f>$U$28*$D$14</f>
        <v>0.39</v>
      </c>
      <c r="D590" s="42">
        <f t="shared" si="173"/>
        <v>-4262.6768353441139</v>
      </c>
      <c r="E590" s="42">
        <f t="shared" si="164"/>
        <v>7314767.0508254925</v>
      </c>
      <c r="F590" s="43">
        <f t="shared" si="174"/>
        <v>-70.355049002148007</v>
      </c>
      <c r="G590" s="43">
        <f t="shared" si="172"/>
        <v>10356.002922706046</v>
      </c>
      <c r="H590" s="44">
        <f t="shared" si="160"/>
        <v>-179.1950807414039</v>
      </c>
      <c r="I590" s="44">
        <f t="shared" si="165"/>
        <v>31795.249546051742</v>
      </c>
      <c r="J590" s="45">
        <f t="shared" si="161"/>
        <v>1776.3580348218413</v>
      </c>
      <c r="K590" s="45">
        <f t="shared" si="166"/>
        <v>589687.3795777841</v>
      </c>
      <c r="L590" s="46">
        <f t="shared" si="162"/>
        <v>2664.8146088729513</v>
      </c>
      <c r="M590" s="46">
        <f t="shared" si="167"/>
        <v>1030356.8219448654</v>
      </c>
      <c r="N590" s="47">
        <f t="shared" si="163"/>
        <v>1620044.2015226495</v>
      </c>
      <c r="O590" s="48">
        <f t="shared" si="158"/>
        <v>11.842386898812276</v>
      </c>
      <c r="P590" s="48">
        <f t="shared" si="168"/>
        <v>4414.292828077826</v>
      </c>
      <c r="Q590" s="6">
        <f t="shared" si="169"/>
        <v>8976962.5048169009</v>
      </c>
      <c r="R590" s="49">
        <f t="shared" si="170"/>
        <v>625896.92195191362</v>
      </c>
      <c r="S590" s="51">
        <f t="shared" si="171"/>
        <v>1.8132908208260379</v>
      </c>
    </row>
    <row r="591" spans="1:19" x14ac:dyDescent="0.25">
      <c r="A591" s="40">
        <v>44462</v>
      </c>
      <c r="B591" s="6">
        <f t="shared" si="159"/>
        <v>571</v>
      </c>
      <c r="C591" s="58">
        <f>$U$28*$D$14</f>
        <v>0.39</v>
      </c>
      <c r="D591" s="42">
        <f t="shared" si="173"/>
        <v>-4235.1208155807153</v>
      </c>
      <c r="E591" s="42">
        <f t="shared" si="164"/>
        <v>7310531.9300099118</v>
      </c>
      <c r="F591" s="43">
        <f t="shared" si="174"/>
        <v>-68.672606842575988</v>
      </c>
      <c r="G591" s="43">
        <f t="shared" si="172"/>
        <v>10287.33031586347</v>
      </c>
      <c r="H591" s="44">
        <f t="shared" si="160"/>
        <v>-180.09839502780005</v>
      </c>
      <c r="I591" s="44">
        <f t="shared" si="165"/>
        <v>31615.151151023943</v>
      </c>
      <c r="J591" s="45">
        <f t="shared" si="161"/>
        <v>1766.4027525584302</v>
      </c>
      <c r="K591" s="45">
        <f t="shared" si="166"/>
        <v>591453.78233034257</v>
      </c>
      <c r="L591" s="46">
        <f t="shared" si="162"/>
        <v>2646.8329547903245</v>
      </c>
      <c r="M591" s="46">
        <f t="shared" si="167"/>
        <v>1033003.6548996557</v>
      </c>
      <c r="N591" s="47">
        <f t="shared" si="163"/>
        <v>1624457.4372299984</v>
      </c>
      <c r="O591" s="48">
        <f t="shared" si="158"/>
        <v>11.776018350389533</v>
      </c>
      <c r="P591" s="48">
        <f t="shared" si="168"/>
        <v>4426.0688464282157</v>
      </c>
      <c r="Q591" s="6">
        <f t="shared" si="169"/>
        <v>8976891.8487067968</v>
      </c>
      <c r="R591" s="49">
        <f t="shared" si="170"/>
        <v>627495.00232779467</v>
      </c>
      <c r="S591" s="51">
        <f t="shared" si="171"/>
        <v>1.812255221440801</v>
      </c>
    </row>
    <row r="592" spans="1:19" x14ac:dyDescent="0.25">
      <c r="A592" s="40">
        <v>44463</v>
      </c>
      <c r="B592" s="6">
        <f t="shared" si="159"/>
        <v>572</v>
      </c>
      <c r="C592" s="58">
        <f>$U$28*$D$14</f>
        <v>0.39</v>
      </c>
      <c r="D592" s="42">
        <f t="shared" si="173"/>
        <v>-4207.6881158882488</v>
      </c>
      <c r="E592" s="42">
        <f t="shared" si="164"/>
        <v>7306324.2418940235</v>
      </c>
      <c r="F592" s="43">
        <f t="shared" si="174"/>
        <v>-67.566041353712535</v>
      </c>
      <c r="G592" s="43">
        <f t="shared" si="172"/>
        <v>10219.764274509758</v>
      </c>
      <c r="H592" s="44">
        <f t="shared" si="160"/>
        <v>-180.68032707656153</v>
      </c>
      <c r="I592" s="44">
        <f t="shared" si="165"/>
        <v>31434.47082394738</v>
      </c>
      <c r="J592" s="45">
        <f t="shared" si="161"/>
        <v>1756.3972861679968</v>
      </c>
      <c r="K592" s="45">
        <f t="shared" si="166"/>
        <v>593210.17961651052</v>
      </c>
      <c r="L592" s="46">
        <f t="shared" si="162"/>
        <v>2629.281306703806</v>
      </c>
      <c r="M592" s="46">
        <f t="shared" si="167"/>
        <v>1035632.9362063595</v>
      </c>
      <c r="N592" s="47">
        <f t="shared" si="163"/>
        <v>1628843.1158228701</v>
      </c>
      <c r="O592" s="48">
        <f t="shared" si="158"/>
        <v>11.709315241119979</v>
      </c>
      <c r="P592" s="48">
        <f t="shared" si="168"/>
        <v>4437.7781616693355</v>
      </c>
      <c r="Q592" s="6">
        <f t="shared" si="169"/>
        <v>8976821.5928153507</v>
      </c>
      <c r="R592" s="49">
        <f t="shared" si="170"/>
        <v>629082.42860212724</v>
      </c>
      <c r="S592" s="51">
        <f t="shared" si="171"/>
        <v>1.8112263255258936</v>
      </c>
    </row>
    <row r="593" spans="1:19" x14ac:dyDescent="0.25">
      <c r="A593" s="40">
        <v>44464</v>
      </c>
      <c r="B593" s="6">
        <f t="shared" si="159"/>
        <v>573</v>
      </c>
      <c r="C593" s="58">
        <f>$U$28*$D$14</f>
        <v>0.39</v>
      </c>
      <c r="D593" s="42">
        <f t="shared" si="173"/>
        <v>-4180.3527065966227</v>
      </c>
      <c r="E593" s="42">
        <f t="shared" si="164"/>
        <v>7302143.8891874272</v>
      </c>
      <c r="F593" s="43">
        <f t="shared" si="174"/>
        <v>-66.822056836003867</v>
      </c>
      <c r="G593" s="43">
        <f t="shared" si="172"/>
        <v>10152.942217673753</v>
      </c>
      <c r="H593" s="44">
        <f t="shared" si="160"/>
        <v>-181.05158590650944</v>
      </c>
      <c r="I593" s="44">
        <f t="shared" si="165"/>
        <v>31253.419238040871</v>
      </c>
      <c r="J593" s="45">
        <f t="shared" si="161"/>
        <v>1746.359490219299</v>
      </c>
      <c r="K593" s="45">
        <f t="shared" si="166"/>
        <v>594956.53910672979</v>
      </c>
      <c r="L593" s="46">
        <f t="shared" si="162"/>
        <v>2612.0124795110655</v>
      </c>
      <c r="M593" s="46">
        <f t="shared" si="167"/>
        <v>1038244.9486858706</v>
      </c>
      <c r="N593" s="47">
        <f t="shared" si="163"/>
        <v>1633201.4877926004</v>
      </c>
      <c r="O593" s="48">
        <f t="shared" si="158"/>
        <v>11.642396601461993</v>
      </c>
      <c r="P593" s="48">
        <f t="shared" si="168"/>
        <v>4449.4205582707973</v>
      </c>
      <c r="Q593" s="6">
        <f t="shared" si="169"/>
        <v>8976751.7384357434</v>
      </c>
      <c r="R593" s="49">
        <f t="shared" si="170"/>
        <v>630659.37890304148</v>
      </c>
      <c r="S593" s="51">
        <f t="shared" si="171"/>
        <v>1.8102041089972232</v>
      </c>
    </row>
    <row r="594" spans="1:19" x14ac:dyDescent="0.25">
      <c r="A594" s="40">
        <v>44465</v>
      </c>
      <c r="B594" s="6">
        <f t="shared" si="159"/>
        <v>574</v>
      </c>
      <c r="C594" s="58">
        <f>$U$28*$D$14</f>
        <v>0.39</v>
      </c>
      <c r="D594" s="42">
        <f t="shared" si="173"/>
        <v>-4153.0989242831374</v>
      </c>
      <c r="E594" s="42">
        <f t="shared" si="164"/>
        <v>7297990.7902631443</v>
      </c>
      <c r="F594" s="43">
        <f t="shared" si="174"/>
        <v>-66.305633711149312</v>
      </c>
      <c r="G594" s="43">
        <f t="shared" si="172"/>
        <v>10086.636583962605</v>
      </c>
      <c r="H594" s="44">
        <f t="shared" si="160"/>
        <v>-181.28235670344952</v>
      </c>
      <c r="I594" s="44">
        <f t="shared" si="165"/>
        <v>31072.136881337421</v>
      </c>
      <c r="J594" s="45">
        <f t="shared" si="161"/>
        <v>1736.3010687800484</v>
      </c>
      <c r="K594" s="45">
        <f t="shared" si="166"/>
        <v>596692.8401755098</v>
      </c>
      <c r="L594" s="46">
        <f t="shared" si="162"/>
        <v>2594.9338031664865</v>
      </c>
      <c r="M594" s="46">
        <f t="shared" si="167"/>
        <v>1040839.8824890371</v>
      </c>
      <c r="N594" s="47">
        <f t="shared" si="163"/>
        <v>1637532.7226645469</v>
      </c>
      <c r="O594" s="48">
        <f t="shared" ref="O594:O657" si="175">$D$13*$D$12*I593</f>
        <v>11.575340458533656</v>
      </c>
      <c r="P594" s="48">
        <f t="shared" si="168"/>
        <v>4460.9958987293312</v>
      </c>
      <c r="Q594" s="6">
        <f t="shared" si="169"/>
        <v>8976682.2863929905</v>
      </c>
      <c r="R594" s="49">
        <f t="shared" si="170"/>
        <v>632225.97295557649</v>
      </c>
      <c r="S594" s="51">
        <f t="shared" si="171"/>
        <v>1.8091885517460979</v>
      </c>
    </row>
    <row r="595" spans="1:19" x14ac:dyDescent="0.25">
      <c r="A595" s="40">
        <v>44466</v>
      </c>
      <c r="B595" s="6">
        <f t="shared" si="159"/>
        <v>575</v>
      </c>
      <c r="C595" s="58">
        <f>$U$28*$D$14</f>
        <v>0.39</v>
      </c>
      <c r="D595" s="42">
        <f t="shared" si="173"/>
        <v>-4125.9176508061037</v>
      </c>
      <c r="E595" s="42">
        <f t="shared" si="164"/>
        <v>7293864.8726123385</v>
      </c>
      <c r="F595" s="43">
        <f t="shared" si="174"/>
        <v>-65.931319152381548</v>
      </c>
      <c r="G595" s="43">
        <f t="shared" si="172"/>
        <v>10020.705264810224</v>
      </c>
      <c r="H595" s="44">
        <f t="shared" si="160"/>
        <v>-181.41716637658965</v>
      </c>
      <c r="I595" s="44">
        <f t="shared" si="165"/>
        <v>30890.719714960833</v>
      </c>
      <c r="J595" s="45">
        <f t="shared" si="161"/>
        <v>1726.2298267409678</v>
      </c>
      <c r="K595" s="45">
        <f t="shared" si="166"/>
        <v>598419.07000225072</v>
      </c>
      <c r="L595" s="46">
        <f t="shared" si="162"/>
        <v>2577.9871165244681</v>
      </c>
      <c r="M595" s="46">
        <f t="shared" si="167"/>
        <v>1043417.8696055616</v>
      </c>
      <c r="N595" s="47">
        <f t="shared" si="163"/>
        <v>1641836.9396078123</v>
      </c>
      <c r="O595" s="48">
        <f t="shared" si="175"/>
        <v>11.508198844939786</v>
      </c>
      <c r="P595" s="48">
        <f t="shared" si="168"/>
        <v>4472.5040975742713</v>
      </c>
      <c r="Q595" s="6">
        <f t="shared" si="169"/>
        <v>8976613.2371999212</v>
      </c>
      <c r="R595" s="49">
        <f t="shared" si="170"/>
        <v>633782.29381478578</v>
      </c>
      <c r="S595" s="51">
        <f t="shared" si="171"/>
        <v>1.8081796359850955</v>
      </c>
    </row>
    <row r="596" spans="1:19" x14ac:dyDescent="0.25">
      <c r="A596" s="40">
        <v>44467</v>
      </c>
      <c r="B596" s="6">
        <f t="shared" si="159"/>
        <v>576</v>
      </c>
      <c r="C596" s="58">
        <f>$U$28*$D$14</f>
        <v>0.39</v>
      </c>
      <c r="D596" s="42">
        <f t="shared" si="173"/>
        <v>-4098.8038950905202</v>
      </c>
      <c r="E596" s="42">
        <f t="shared" si="164"/>
        <v>7289766.0687172478</v>
      </c>
      <c r="F596" s="43">
        <f t="shared" si="174"/>
        <v>-65.645046129313414</v>
      </c>
      <c r="G596" s="43">
        <f t="shared" si="172"/>
        <v>9955.0602186809101</v>
      </c>
      <c r="H596" s="44">
        <f t="shared" si="160"/>
        <v>-181.48429671699</v>
      </c>
      <c r="I596" s="44">
        <f t="shared" si="165"/>
        <v>30709.235418243843</v>
      </c>
      <c r="J596" s="45">
        <f t="shared" si="161"/>
        <v>1716.1510952756018</v>
      </c>
      <c r="K596" s="45">
        <f t="shared" si="166"/>
        <v>600135.22109752637</v>
      </c>
      <c r="L596" s="46">
        <f t="shared" si="162"/>
        <v>2561.1360988501974</v>
      </c>
      <c r="M596" s="46">
        <f t="shared" si="167"/>
        <v>1045979.0057044118</v>
      </c>
      <c r="N596" s="47">
        <f t="shared" si="163"/>
        <v>1646114.2268019381</v>
      </c>
      <c r="O596" s="48">
        <f t="shared" si="175"/>
        <v>11.441007301837345</v>
      </c>
      <c r="P596" s="48">
        <f t="shared" si="168"/>
        <v>4483.9451048761084</v>
      </c>
      <c r="Q596" s="6">
        <f t="shared" si="169"/>
        <v>8976544.5911561102</v>
      </c>
      <c r="R596" s="49">
        <f t="shared" si="170"/>
        <v>635328.40162064624</v>
      </c>
      <c r="S596" s="51">
        <f t="shared" si="171"/>
        <v>1.8071773452049376</v>
      </c>
    </row>
    <row r="597" spans="1:19" x14ac:dyDescent="0.25">
      <c r="A597" s="40">
        <v>44468</v>
      </c>
      <c r="B597" s="6">
        <f t="shared" ref="B597:B660" si="176">B596+$D$13</f>
        <v>577</v>
      </c>
      <c r="C597" s="58">
        <f>$U$28*$D$14</f>
        <v>0.39</v>
      </c>
      <c r="D597" s="42">
        <f t="shared" si="173"/>
        <v>-4071.7552627683431</v>
      </c>
      <c r="E597" s="42">
        <f t="shared" si="164"/>
        <v>7285694.3134544799</v>
      </c>
      <c r="F597" s="43">
        <f t="shared" si="174"/>
        <v>-65.412620319827056</v>
      </c>
      <c r="G597" s="43">
        <f t="shared" si="172"/>
        <v>9889.6475983610835</v>
      </c>
      <c r="H597" s="44">
        <f t="shared" ref="H597:H660" si="177">$D$13*(G596/$D$8-(1/$D$9+$D$11)*I596)</f>
        <v>-181.50174473180959</v>
      </c>
      <c r="I597" s="44">
        <f t="shared" si="165"/>
        <v>30527.733673512033</v>
      </c>
      <c r="J597" s="45">
        <f t="shared" ref="J597:J660" si="178">$D$13*I596/$D$9</f>
        <v>1706.0686343468801</v>
      </c>
      <c r="K597" s="45">
        <f t="shared" si="166"/>
        <v>601841.2897318732</v>
      </c>
      <c r="L597" s="46">
        <f t="shared" ref="L597:L660" si="179">$D$13*$D$10/(1-$D$10)*G596/$D$8</f>
        <v>2544.358248099225</v>
      </c>
      <c r="M597" s="46">
        <f t="shared" si="167"/>
        <v>1048523.363952511</v>
      </c>
      <c r="N597" s="47">
        <f t="shared" ref="N597:N660" si="180">K597+M597</f>
        <v>1650364.6536843842</v>
      </c>
      <c r="O597" s="48">
        <f t="shared" si="175"/>
        <v>11.373790895645866</v>
      </c>
      <c r="P597" s="48">
        <f t="shared" si="168"/>
        <v>4495.3188957717539</v>
      </c>
      <c r="Q597" s="6">
        <f t="shared" si="169"/>
        <v>8976476.3484107368</v>
      </c>
      <c r="R597" s="49">
        <f t="shared" si="170"/>
        <v>636864.34230115695</v>
      </c>
      <c r="S597" s="51">
        <f t="shared" si="171"/>
        <v>1.8061816635180341</v>
      </c>
    </row>
    <row r="598" spans="1:19" x14ac:dyDescent="0.25">
      <c r="A598" s="40">
        <v>44469</v>
      </c>
      <c r="B598" s="6">
        <f t="shared" si="176"/>
        <v>578</v>
      </c>
      <c r="C598" s="58">
        <f>$U$28*$D$14</f>
        <v>0.39</v>
      </c>
      <c r="D598" s="42">
        <f t="shared" si="173"/>
        <v>-4044.7709877553898</v>
      </c>
      <c r="E598" s="42">
        <f t="shared" ref="E598:E661" si="181">E597+D598</f>
        <v>7281649.5424667243</v>
      </c>
      <c r="F598" s="43">
        <f t="shared" si="174"/>
        <v>-65.212429745320151</v>
      </c>
      <c r="G598" s="43">
        <f t="shared" si="172"/>
        <v>9824.4351686157643</v>
      </c>
      <c r="H598" s="44">
        <f t="shared" si="177"/>
        <v>-181.48099650958829</v>
      </c>
      <c r="I598" s="44">
        <f t="shared" ref="I598:I661" si="182">I597+H598</f>
        <v>30346.252677002445</v>
      </c>
      <c r="J598" s="45">
        <f t="shared" si="178"/>
        <v>1695.9852040840019</v>
      </c>
      <c r="K598" s="45">
        <f t="shared" ref="K598:K661" si="183">K597+J598</f>
        <v>603537.27493595716</v>
      </c>
      <c r="L598" s="46">
        <f t="shared" si="179"/>
        <v>2527.6398017629367</v>
      </c>
      <c r="M598" s="46">
        <f t="shared" ref="M598:M661" si="184">M597+L598</f>
        <v>1051051.003754274</v>
      </c>
      <c r="N598" s="47">
        <f t="shared" si="180"/>
        <v>1654588.278690231</v>
      </c>
      <c r="O598" s="48">
        <f t="shared" si="175"/>
        <v>11.306568027226678</v>
      </c>
      <c r="P598" s="48">
        <f t="shared" ref="P598:P661" si="185">P597+O598</f>
        <v>4506.6254637989805</v>
      </c>
      <c r="Q598" s="6">
        <f t="shared" ref="Q598:Q661" si="186">E598+G598+I598+K598+M598</f>
        <v>8976408.5090025738</v>
      </c>
      <c r="R598" s="49">
        <f t="shared" ref="R598:R661" si="187">I598+K598+P598</f>
        <v>638390.15307675861</v>
      </c>
      <c r="S598" s="51">
        <f t="shared" ref="S598:S661" si="188">$D$9*C598*$D$7*E598/Q598</f>
        <v>1.8051925752467173</v>
      </c>
    </row>
    <row r="599" spans="1:19" x14ac:dyDescent="0.25">
      <c r="A599" s="56">
        <v>44470</v>
      </c>
      <c r="B599" s="6">
        <f t="shared" si="176"/>
        <v>579</v>
      </c>
      <c r="C599" s="58">
        <f>$U$29*$D$14</f>
        <v>0.79300000000000004</v>
      </c>
      <c r="D599" s="42">
        <f t="shared" si="173"/>
        <v>-4017.8513194744005</v>
      </c>
      <c r="E599" s="42">
        <f t="shared" si="181"/>
        <v>7277631.6911472501</v>
      </c>
      <c r="F599" s="43">
        <f t="shared" si="174"/>
        <v>-65.030828521761578</v>
      </c>
      <c r="G599" s="43">
        <f t="shared" ref="G599:G662" si="189">G598+F599</f>
        <v>9759.4043400940027</v>
      </c>
      <c r="H599" s="44">
        <f t="shared" si="177"/>
        <v>-181.42941658161885</v>
      </c>
      <c r="I599" s="44">
        <f t="shared" si="182"/>
        <v>30164.823260420828</v>
      </c>
      <c r="J599" s="45">
        <f t="shared" si="178"/>
        <v>1685.9029265001359</v>
      </c>
      <c r="K599" s="45">
        <f t="shared" si="183"/>
        <v>605223.17786245735</v>
      </c>
      <c r="L599" s="46">
        <f t="shared" si="179"/>
        <v>2510.9725210176393</v>
      </c>
      <c r="M599" s="46">
        <f t="shared" si="184"/>
        <v>1053561.9762752915</v>
      </c>
      <c r="N599" s="47">
        <f t="shared" si="180"/>
        <v>1658785.1541377488</v>
      </c>
      <c r="O599" s="48">
        <f t="shared" si="175"/>
        <v>11.239352843334238</v>
      </c>
      <c r="P599" s="48">
        <f t="shared" si="185"/>
        <v>4517.8648166423145</v>
      </c>
      <c r="Q599" s="6">
        <f t="shared" si="186"/>
        <v>8976341.0728855133</v>
      </c>
      <c r="R599" s="49">
        <f t="shared" si="187"/>
        <v>639905.86593952053</v>
      </c>
      <c r="S599" s="51">
        <f t="shared" si="188"/>
        <v>3.6685604648214962</v>
      </c>
    </row>
    <row r="600" spans="1:19" x14ac:dyDescent="0.25">
      <c r="A600" s="56">
        <v>44471</v>
      </c>
      <c r="B600" s="6">
        <f t="shared" si="176"/>
        <v>580</v>
      </c>
      <c r="C600" s="58">
        <f>$U$29*$D$14</f>
        <v>0.79300000000000004</v>
      </c>
      <c r="D600" s="42">
        <f t="shared" si="173"/>
        <v>-3990.9971351571953</v>
      </c>
      <c r="E600" s="42">
        <f t="shared" si="181"/>
        <v>7273640.6940120934</v>
      </c>
      <c r="F600" s="43">
        <f t="shared" si="174"/>
        <v>-64.859213972779344</v>
      </c>
      <c r="G600" s="43">
        <f t="shared" si="189"/>
        <v>9694.5451261212238</v>
      </c>
      <c r="H600" s="44">
        <f t="shared" si="177"/>
        <v>-181.35176063149629</v>
      </c>
      <c r="I600" s="44">
        <f t="shared" si="182"/>
        <v>29983.471499789332</v>
      </c>
      <c r="J600" s="45">
        <f t="shared" si="178"/>
        <v>1675.8235144678238</v>
      </c>
      <c r="K600" s="45">
        <f t="shared" si="183"/>
        <v>606899.00137692515</v>
      </c>
      <c r="L600" s="46">
        <f t="shared" si="179"/>
        <v>2494.3516547149347</v>
      </c>
      <c r="M600" s="46">
        <f t="shared" si="184"/>
        <v>1056056.3279300064</v>
      </c>
      <c r="N600" s="47">
        <f t="shared" si="180"/>
        <v>1662955.3293069317</v>
      </c>
      <c r="O600" s="48">
        <f t="shared" si="175"/>
        <v>11.172156763118824</v>
      </c>
      <c r="P600" s="48">
        <f t="shared" si="185"/>
        <v>4529.0369734054329</v>
      </c>
      <c r="Q600" s="6">
        <f t="shared" si="186"/>
        <v>8976274.0399449356</v>
      </c>
      <c r="R600" s="49">
        <f t="shared" si="187"/>
        <v>641411.50985011994</v>
      </c>
      <c r="S600" s="51">
        <f t="shared" si="188"/>
        <v>3.6665760355538421</v>
      </c>
    </row>
    <row r="601" spans="1:19" x14ac:dyDescent="0.25">
      <c r="A601" s="56">
        <v>44472</v>
      </c>
      <c r="B601" s="6">
        <f t="shared" si="176"/>
        <v>581</v>
      </c>
      <c r="C601" s="58">
        <f>$U$29*$D$14</f>
        <v>0.79300000000000004</v>
      </c>
      <c r="D601" s="42">
        <f t="shared" si="173"/>
        <v>-3964.2096945894959</v>
      </c>
      <c r="E601" s="42">
        <f t="shared" si="181"/>
        <v>7269676.4843175039</v>
      </c>
      <c r="F601" s="43">
        <f t="shared" si="174"/>
        <v>-64.692176006337377</v>
      </c>
      <c r="G601" s="43">
        <f t="shared" si="189"/>
        <v>9629.852950114886</v>
      </c>
      <c r="H601" s="44">
        <f t="shared" si="177"/>
        <v>-181.25113314176542</v>
      </c>
      <c r="I601" s="44">
        <f t="shared" si="182"/>
        <v>29802.220366647565</v>
      </c>
      <c r="J601" s="45">
        <f t="shared" si="178"/>
        <v>1665.748416654963</v>
      </c>
      <c r="K601" s="45">
        <f t="shared" si="183"/>
        <v>608564.74979358015</v>
      </c>
      <c r="L601" s="46">
        <f t="shared" si="179"/>
        <v>2477.7746504164375</v>
      </c>
      <c r="M601" s="46">
        <f t="shared" si="184"/>
        <v>1058534.1025804228</v>
      </c>
      <c r="N601" s="47">
        <f t="shared" si="180"/>
        <v>1667098.8523740028</v>
      </c>
      <c r="O601" s="48">
        <f t="shared" si="175"/>
        <v>11.104989444366419</v>
      </c>
      <c r="P601" s="48">
        <f t="shared" si="185"/>
        <v>4540.1419628497997</v>
      </c>
      <c r="Q601" s="6">
        <f t="shared" si="186"/>
        <v>8976207.4100082684</v>
      </c>
      <c r="R601" s="49">
        <f t="shared" si="187"/>
        <v>642907.1121230775</v>
      </c>
      <c r="S601" s="51">
        <f t="shared" si="188"/>
        <v>3.66460491552363</v>
      </c>
    </row>
    <row r="602" spans="1:19" x14ac:dyDescent="0.25">
      <c r="A602" s="56">
        <v>44473</v>
      </c>
      <c r="B602" s="6">
        <f t="shared" si="176"/>
        <v>582</v>
      </c>
      <c r="C602" s="58">
        <f>$U$29*$D$14</f>
        <v>0.79300000000000004</v>
      </c>
      <c r="D602" s="42">
        <f t="shared" si="173"/>
        <v>-3937.4904849993918</v>
      </c>
      <c r="E602" s="42">
        <f t="shared" si="181"/>
        <v>7265738.9938325044</v>
      </c>
      <c r="F602" s="43">
        <f t="shared" si="174"/>
        <v>-64.526325437963351</v>
      </c>
      <c r="G602" s="43">
        <f t="shared" si="189"/>
        <v>9565.3266246769235</v>
      </c>
      <c r="H602" s="44">
        <f t="shared" si="177"/>
        <v>-181.12959361014418</v>
      </c>
      <c r="I602" s="44">
        <f t="shared" si="182"/>
        <v>29621.09077303742</v>
      </c>
      <c r="J602" s="45">
        <f t="shared" si="178"/>
        <v>1655.678909258198</v>
      </c>
      <c r="K602" s="45">
        <f t="shared" si="183"/>
        <v>610220.42870283837</v>
      </c>
      <c r="L602" s="46">
        <f t="shared" si="179"/>
        <v>2461.2403384189734</v>
      </c>
      <c r="M602" s="46">
        <f t="shared" si="184"/>
        <v>1060995.3429188416</v>
      </c>
      <c r="N602" s="47">
        <f t="shared" si="180"/>
        <v>1671215.7716216799</v>
      </c>
      <c r="O602" s="48">
        <f t="shared" si="175"/>
        <v>11.037859395054653</v>
      </c>
      <c r="P602" s="48">
        <f t="shared" si="185"/>
        <v>4551.1798222448542</v>
      </c>
      <c r="Q602" s="6">
        <f t="shared" si="186"/>
        <v>8976141.1828518994</v>
      </c>
      <c r="R602" s="49">
        <f t="shared" si="187"/>
        <v>644392.69929812057</v>
      </c>
      <c r="S602" s="51">
        <f t="shared" si="188"/>
        <v>3.6626470709888563</v>
      </c>
    </row>
    <row r="603" spans="1:19" x14ac:dyDescent="0.25">
      <c r="A603" s="56">
        <v>44474</v>
      </c>
      <c r="B603" s="6">
        <f t="shared" si="176"/>
        <v>583</v>
      </c>
      <c r="C603" s="58">
        <f>$U$29*$D$14</f>
        <v>0.79300000000000004</v>
      </c>
      <c r="D603" s="42">
        <f t="shared" si="173"/>
        <v>-3910.8411229916405</v>
      </c>
      <c r="E603" s="42">
        <f t="shared" si="181"/>
        <v>7261828.152709513</v>
      </c>
      <c r="F603" s="43">
        <f t="shared" si="174"/>
        <v>-64.359552198769052</v>
      </c>
      <c r="G603" s="43">
        <f t="shared" si="189"/>
        <v>9500.9670724781536</v>
      </c>
      <c r="H603" s="44">
        <f t="shared" si="177"/>
        <v>-180.98854027163202</v>
      </c>
      <c r="I603" s="44">
        <f t="shared" si="182"/>
        <v>29440.102232765788</v>
      </c>
      <c r="J603" s="45">
        <f t="shared" si="178"/>
        <v>1645.6161540576345</v>
      </c>
      <c r="K603" s="45">
        <f t="shared" si="183"/>
        <v>611866.04485689604</v>
      </c>
      <c r="L603" s="46">
        <f t="shared" si="179"/>
        <v>2444.7484152421021</v>
      </c>
      <c r="M603" s="46">
        <f t="shared" si="184"/>
        <v>1063440.0913340838</v>
      </c>
      <c r="N603" s="47">
        <f t="shared" si="180"/>
        <v>1675306.1361909797</v>
      </c>
      <c r="O603" s="48">
        <f t="shared" si="175"/>
        <v>10.97077436038423</v>
      </c>
      <c r="P603" s="48">
        <f t="shared" si="185"/>
        <v>4562.1505966052382</v>
      </c>
      <c r="Q603" s="6">
        <f t="shared" si="186"/>
        <v>8976075.3582057357</v>
      </c>
      <c r="R603" s="49">
        <f t="shared" si="187"/>
        <v>645868.29768626706</v>
      </c>
      <c r="S603" s="51">
        <f t="shared" si="188"/>
        <v>3.6607024674067721</v>
      </c>
    </row>
    <row r="604" spans="1:19" x14ac:dyDescent="0.25">
      <c r="A604" s="56">
        <v>44475</v>
      </c>
      <c r="B604" s="6">
        <f t="shared" si="176"/>
        <v>584</v>
      </c>
      <c r="C604" s="58">
        <f>$U$29*$D$14</f>
        <v>0.79300000000000004</v>
      </c>
      <c r="D604" s="42">
        <f t="shared" si="173"/>
        <v>-3884.2632925823432</v>
      </c>
      <c r="E604" s="42">
        <f t="shared" si="181"/>
        <v>7257943.8894169303</v>
      </c>
      <c r="F604" s="43">
        <f t="shared" si="174"/>
        <v>-64.190555720266275</v>
      </c>
      <c r="G604" s="43">
        <f t="shared" si="189"/>
        <v>9436.7765167578873</v>
      </c>
      <c r="H604" s="44">
        <f t="shared" si="177"/>
        <v>-180.82895296329662</v>
      </c>
      <c r="I604" s="44">
        <f t="shared" si="182"/>
        <v>29259.273279802492</v>
      </c>
      <c r="J604" s="45">
        <f t="shared" si="178"/>
        <v>1635.5612351536549</v>
      </c>
      <c r="K604" s="45">
        <f t="shared" si="183"/>
        <v>613501.60609204974</v>
      </c>
      <c r="L604" s="46">
        <f t="shared" si="179"/>
        <v>2428.2991167061045</v>
      </c>
      <c r="M604" s="46">
        <f t="shared" si="184"/>
        <v>1065868.3904507898</v>
      </c>
      <c r="N604" s="47">
        <f t="shared" si="180"/>
        <v>1679369.9965428396</v>
      </c>
      <c r="O604" s="48">
        <f t="shared" si="175"/>
        <v>10.903741567691032</v>
      </c>
      <c r="P604" s="48">
        <f t="shared" si="185"/>
        <v>4573.0543381729294</v>
      </c>
      <c r="Q604" s="6">
        <f t="shared" si="186"/>
        <v>8976009.9357563313</v>
      </c>
      <c r="R604" s="49">
        <f t="shared" si="187"/>
        <v>647333.93371002516</v>
      </c>
      <c r="S604" s="51">
        <f t="shared" si="188"/>
        <v>3.6587710693985622</v>
      </c>
    </row>
    <row r="605" spans="1:19" x14ac:dyDescent="0.25">
      <c r="A605" s="56">
        <v>44476</v>
      </c>
      <c r="B605" s="6">
        <f t="shared" si="176"/>
        <v>585</v>
      </c>
      <c r="C605" s="58">
        <f>$U$29*$D$14</f>
        <v>0.79300000000000004</v>
      </c>
      <c r="D605" s="42">
        <f t="shared" si="173"/>
        <v>-3857.7587060794144</v>
      </c>
      <c r="E605" s="42">
        <f t="shared" si="181"/>
        <v>7254086.1307108505</v>
      </c>
      <c r="F605" s="43">
        <f t="shared" si="174"/>
        <v>-64.018547638149357</v>
      </c>
      <c r="G605" s="43">
        <f t="shared" si="189"/>
        <v>9372.7579691197388</v>
      </c>
      <c r="H605" s="44">
        <f t="shared" si="177"/>
        <v>-180.65154681843751</v>
      </c>
      <c r="I605" s="44">
        <f t="shared" si="182"/>
        <v>29078.621732984055</v>
      </c>
      <c r="J605" s="45">
        <f t="shared" si="178"/>
        <v>1625.5151822112496</v>
      </c>
      <c r="K605" s="45">
        <f t="shared" si="183"/>
        <v>615127.12127426104</v>
      </c>
      <c r="L605" s="46">
        <f t="shared" si="179"/>
        <v>2411.8930110363017</v>
      </c>
      <c r="M605" s="46">
        <f t="shared" si="184"/>
        <v>1068280.2834618262</v>
      </c>
      <c r="N605" s="47">
        <f t="shared" si="180"/>
        <v>1683407.4047360872</v>
      </c>
      <c r="O605" s="48">
        <f t="shared" si="175"/>
        <v>10.836767881408329</v>
      </c>
      <c r="P605" s="48">
        <f t="shared" si="185"/>
        <v>4583.8911060543378</v>
      </c>
      <c r="Q605" s="6">
        <f t="shared" si="186"/>
        <v>8975944.9151490405</v>
      </c>
      <c r="R605" s="49">
        <f t="shared" si="187"/>
        <v>648789.63411329943</v>
      </c>
      <c r="S605" s="51">
        <f t="shared" si="188"/>
        <v>3.6568528407341523</v>
      </c>
    </row>
    <row r="606" spans="1:19" x14ac:dyDescent="0.25">
      <c r="A606" s="56">
        <v>44477</v>
      </c>
      <c r="B606" s="6">
        <f t="shared" si="176"/>
        <v>586</v>
      </c>
      <c r="C606" s="58">
        <f>$U$29*$D$14</f>
        <v>0.79300000000000004</v>
      </c>
      <c r="D606" s="42">
        <f t="shared" si="173"/>
        <v>-7790.36912815698</v>
      </c>
      <c r="E606" s="42">
        <f t="shared" si="181"/>
        <v>7246295.7615826931</v>
      </c>
      <c r="F606" s="43">
        <f t="shared" si="174"/>
        <v>3895.1969851461795</v>
      </c>
      <c r="G606" s="43">
        <f t="shared" si="189"/>
        <v>13267.954954265919</v>
      </c>
      <c r="H606" s="44">
        <f t="shared" si="177"/>
        <v>-180.45686951325365</v>
      </c>
      <c r="I606" s="44">
        <f t="shared" si="182"/>
        <v>28898.1648634708</v>
      </c>
      <c r="J606" s="45">
        <f t="shared" si="178"/>
        <v>1615.4789851657808</v>
      </c>
      <c r="K606" s="45">
        <f t="shared" si="183"/>
        <v>616742.60025942686</v>
      </c>
      <c r="L606" s="46">
        <f t="shared" si="179"/>
        <v>2395.5308679516424</v>
      </c>
      <c r="M606" s="46">
        <f t="shared" si="184"/>
        <v>1070675.8143297778</v>
      </c>
      <c r="N606" s="47">
        <f t="shared" si="180"/>
        <v>1687418.4145892048</v>
      </c>
      <c r="O606" s="48">
        <f t="shared" si="175"/>
        <v>10.769859901105205</v>
      </c>
      <c r="P606" s="48">
        <f t="shared" si="185"/>
        <v>4594.6609659554433</v>
      </c>
      <c r="Q606" s="6">
        <f t="shared" si="186"/>
        <v>8975880.2959896345</v>
      </c>
      <c r="R606" s="49">
        <f t="shared" si="187"/>
        <v>650235.42608885316</v>
      </c>
      <c r="S606" s="51">
        <f t="shared" si="188"/>
        <v>3.6529519407487214</v>
      </c>
    </row>
    <row r="607" spans="1:19" x14ac:dyDescent="0.25">
      <c r="A607" s="56">
        <v>44478</v>
      </c>
      <c r="B607" s="6">
        <f t="shared" si="176"/>
        <v>587</v>
      </c>
      <c r="C607" s="58">
        <f>$U$29*$D$14</f>
        <v>0.79300000000000004</v>
      </c>
      <c r="D607" s="42">
        <f t="shared" si="173"/>
        <v>-8533.8124736296213</v>
      </c>
      <c r="E607" s="42">
        <f t="shared" si="181"/>
        <v>7237761.9491090635</v>
      </c>
      <c r="F607" s="43">
        <f t="shared" si="174"/>
        <v>3019.8571679606684</v>
      </c>
      <c r="G607" s="43">
        <f t="shared" si="189"/>
        <v>16287.812122226587</v>
      </c>
      <c r="H607" s="44">
        <f t="shared" si="177"/>
        <v>453.20104501534502</v>
      </c>
      <c r="I607" s="44">
        <f t="shared" si="182"/>
        <v>29351.365908486147</v>
      </c>
      <c r="J607" s="45">
        <f t="shared" si="178"/>
        <v>1605.4536035261556</v>
      </c>
      <c r="K607" s="45">
        <f t="shared" si="183"/>
        <v>618348.05386295298</v>
      </c>
      <c r="L607" s="46">
        <f t="shared" si="179"/>
        <v>3391.0825129864061</v>
      </c>
      <c r="M607" s="46">
        <f t="shared" si="184"/>
        <v>1074066.8968427642</v>
      </c>
      <c r="N607" s="47">
        <f t="shared" si="180"/>
        <v>1692414.9507057173</v>
      </c>
      <c r="O607" s="48">
        <f t="shared" si="175"/>
        <v>10.703024023507703</v>
      </c>
      <c r="P607" s="48">
        <f t="shared" si="185"/>
        <v>4605.3639899789514</v>
      </c>
      <c r="Q607" s="6">
        <f t="shared" si="186"/>
        <v>8975816.0778454933</v>
      </c>
      <c r="R607" s="49">
        <f t="shared" si="187"/>
        <v>652304.78376141808</v>
      </c>
      <c r="S607" s="51">
        <f t="shared" si="188"/>
        <v>3.6486760394251343</v>
      </c>
    </row>
    <row r="608" spans="1:19" x14ac:dyDescent="0.25">
      <c r="A608" s="56">
        <v>44479</v>
      </c>
      <c r="B608" s="6">
        <f t="shared" si="176"/>
        <v>588</v>
      </c>
      <c r="C608" s="58">
        <f>$U$29*$D$14</f>
        <v>0.79300000000000004</v>
      </c>
      <c r="D608" s="42">
        <f t="shared" si="173"/>
        <v>-9225.8313168423192</v>
      </c>
      <c r="E608" s="42">
        <f t="shared" si="181"/>
        <v>7228536.1177922208</v>
      </c>
      <c r="F608" s="43">
        <f t="shared" si="174"/>
        <v>2456.8704348780238</v>
      </c>
      <c r="G608" s="43">
        <f t="shared" si="189"/>
        <v>18744.68255710461</v>
      </c>
      <c r="H608" s="44">
        <f t="shared" si="177"/>
        <v>910.19324262149871</v>
      </c>
      <c r="I608" s="44">
        <f t="shared" si="182"/>
        <v>30261.559151107645</v>
      </c>
      <c r="J608" s="45">
        <f t="shared" si="178"/>
        <v>1630.6314393603416</v>
      </c>
      <c r="K608" s="45">
        <f t="shared" si="183"/>
        <v>619978.6853023133</v>
      </c>
      <c r="L608" s="46">
        <f t="shared" si="179"/>
        <v>4162.9109424080416</v>
      </c>
      <c r="M608" s="46">
        <f t="shared" si="184"/>
        <v>1078229.8077851722</v>
      </c>
      <c r="N608" s="47">
        <f t="shared" si="180"/>
        <v>1698208.4930874854</v>
      </c>
      <c r="O608" s="48">
        <f t="shared" si="175"/>
        <v>10.870876262402277</v>
      </c>
      <c r="P608" s="48">
        <f t="shared" si="185"/>
        <v>4616.2348662413533</v>
      </c>
      <c r="Q608" s="6">
        <f t="shared" si="186"/>
        <v>8975750.8525879178</v>
      </c>
      <c r="R608" s="49">
        <f t="shared" si="187"/>
        <v>654856.47931966232</v>
      </c>
      <c r="S608" s="51">
        <f t="shared" si="188"/>
        <v>3.6440516251017114</v>
      </c>
    </row>
    <row r="609" spans="1:19" x14ac:dyDescent="0.25">
      <c r="A609" s="56">
        <v>44480</v>
      </c>
      <c r="B609" s="6">
        <f t="shared" si="176"/>
        <v>589</v>
      </c>
      <c r="C609" s="58">
        <f>$U$29*$D$14</f>
        <v>0.79300000000000004</v>
      </c>
      <c r="D609" s="42">
        <f t="shared" si="173"/>
        <v>-9893.8461722173142</v>
      </c>
      <c r="E609" s="42">
        <f t="shared" si="181"/>
        <v>7218642.2716200035</v>
      </c>
      <c r="F609" s="43">
        <f t="shared" si="174"/>
        <v>2103.8482264076065</v>
      </c>
      <c r="G609" s="43">
        <f t="shared" si="189"/>
        <v>20848.530783512215</v>
      </c>
      <c r="H609" s="44">
        <f t="shared" si="177"/>
        <v>1250.7035692949628</v>
      </c>
      <c r="I609" s="44">
        <f t="shared" si="182"/>
        <v>31512.262720402607</v>
      </c>
      <c r="J609" s="45">
        <f t="shared" si="178"/>
        <v>1681.1977306170913</v>
      </c>
      <c r="K609" s="45">
        <f t="shared" si="183"/>
        <v>621659.88303293043</v>
      </c>
      <c r="L609" s="46">
        <f t="shared" si="179"/>
        <v>4790.8487366729705</v>
      </c>
      <c r="M609" s="46">
        <f t="shared" si="184"/>
        <v>1083020.6565218451</v>
      </c>
      <c r="N609" s="47">
        <f t="shared" si="180"/>
        <v>1704680.5395547757</v>
      </c>
      <c r="O609" s="48">
        <f t="shared" si="175"/>
        <v>11.207984870780608</v>
      </c>
      <c r="P609" s="48">
        <f t="shared" si="185"/>
        <v>4627.4428511121341</v>
      </c>
      <c r="Q609" s="6">
        <f t="shared" si="186"/>
        <v>8975683.6046786942</v>
      </c>
      <c r="R609" s="49">
        <f t="shared" si="187"/>
        <v>657799.5886044451</v>
      </c>
      <c r="S609" s="51">
        <f t="shared" si="188"/>
        <v>3.6390912013489145</v>
      </c>
    </row>
    <row r="610" spans="1:19" x14ac:dyDescent="0.25">
      <c r="A610" s="56">
        <v>44481</v>
      </c>
      <c r="B610" s="6">
        <f t="shared" si="176"/>
        <v>590</v>
      </c>
      <c r="C610" s="58">
        <f>$U$29*$D$14</f>
        <v>0.79300000000000004</v>
      </c>
      <c r="D610" s="42">
        <f t="shared" si="173"/>
        <v>-10556.626118418277</v>
      </c>
      <c r="E610" s="42">
        <f t="shared" si="181"/>
        <v>7208085.6455015857</v>
      </c>
      <c r="F610" s="43">
        <f t="shared" si="174"/>
        <v>1892.3016369586549</v>
      </c>
      <c r="G610" s="43">
        <f t="shared" si="189"/>
        <v>22740.83242047087</v>
      </c>
      <c r="H610" s="44">
        <f t="shared" si="177"/>
        <v>1515.0564126275815</v>
      </c>
      <c r="I610" s="44">
        <f t="shared" si="182"/>
        <v>33027.319133030185</v>
      </c>
      <c r="J610" s="45">
        <f t="shared" si="178"/>
        <v>1750.6812622445893</v>
      </c>
      <c r="K610" s="45">
        <f t="shared" si="183"/>
        <v>623410.56429517502</v>
      </c>
      <c r="L610" s="46">
        <f t="shared" si="179"/>
        <v>5328.5595560976681</v>
      </c>
      <c r="M610" s="46">
        <f t="shared" si="184"/>
        <v>1088349.2160779429</v>
      </c>
      <c r="N610" s="47">
        <f t="shared" si="180"/>
        <v>1711759.7803731179</v>
      </c>
      <c r="O610" s="48">
        <f t="shared" si="175"/>
        <v>11.671208414963928</v>
      </c>
      <c r="P610" s="48">
        <f t="shared" si="185"/>
        <v>4639.1140595270981</v>
      </c>
      <c r="Q610" s="6">
        <f t="shared" si="186"/>
        <v>8975613.5774282049</v>
      </c>
      <c r="R610" s="49">
        <f t="shared" si="187"/>
        <v>661076.99748773221</v>
      </c>
      <c r="S610" s="51">
        <f t="shared" si="188"/>
        <v>3.6337977026723114</v>
      </c>
    </row>
    <row r="611" spans="1:19" x14ac:dyDescent="0.25">
      <c r="A611" s="56">
        <v>44482</v>
      </c>
      <c r="B611" s="6">
        <f t="shared" si="176"/>
        <v>591</v>
      </c>
      <c r="C611" s="58">
        <f>$U$29*$D$14</f>
        <v>0.79300000000000004</v>
      </c>
      <c r="D611" s="42">
        <f t="shared" si="173"/>
        <v>-11227.151649550353</v>
      </c>
      <c r="E611" s="42">
        <f t="shared" si="181"/>
        <v>7196858.4938520351</v>
      </c>
      <c r="F611" s="43">
        <f t="shared" si="174"/>
        <v>1776.4160981858349</v>
      </c>
      <c r="G611" s="43">
        <f t="shared" si="189"/>
        <v>24517.248518656706</v>
      </c>
      <c r="H611" s="44">
        <f t="shared" si="177"/>
        <v>1730.2880818113729</v>
      </c>
      <c r="I611" s="44">
        <f t="shared" si="182"/>
        <v>34757.607214841555</v>
      </c>
      <c r="J611" s="45">
        <f t="shared" si="178"/>
        <v>1834.8510629461214</v>
      </c>
      <c r="K611" s="45">
        <f t="shared" si="183"/>
        <v>625245.41535812116</v>
      </c>
      <c r="L611" s="46">
        <f t="shared" si="179"/>
        <v>5812.2023640891784</v>
      </c>
      <c r="M611" s="46">
        <f t="shared" si="184"/>
        <v>1094161.4184420321</v>
      </c>
      <c r="N611" s="47">
        <f t="shared" si="180"/>
        <v>1719406.8338001533</v>
      </c>
      <c r="O611" s="48">
        <f t="shared" si="175"/>
        <v>12.232340419640808</v>
      </c>
      <c r="P611" s="48">
        <f t="shared" si="185"/>
        <v>4651.3463999467385</v>
      </c>
      <c r="Q611" s="6">
        <f t="shared" si="186"/>
        <v>8975540.1833856869</v>
      </c>
      <c r="R611" s="49">
        <f t="shared" si="187"/>
        <v>664654.3689729094</v>
      </c>
      <c r="S611" s="51">
        <f t="shared" si="188"/>
        <v>3.6281674490248332</v>
      </c>
    </row>
    <row r="612" spans="1:19" x14ac:dyDescent="0.25">
      <c r="A612" s="56">
        <v>44483</v>
      </c>
      <c r="B612" s="6">
        <f t="shared" si="176"/>
        <v>592</v>
      </c>
      <c r="C612" s="58">
        <f>$U$29*$D$14</f>
        <v>0.79300000000000004</v>
      </c>
      <c r="D612" s="42">
        <f t="shared" si="173"/>
        <v>-11914.528759429206</v>
      </c>
      <c r="E612" s="42">
        <f t="shared" si="181"/>
        <v>7184943.9650926059</v>
      </c>
      <c r="F612" s="43">
        <f t="shared" si="174"/>
        <v>1725.5423620653801</v>
      </c>
      <c r="G612" s="43">
        <f t="shared" si="189"/>
        <v>26242.790880722088</v>
      </c>
      <c r="H612" s="44">
        <f t="shared" si="177"/>
        <v>1914.5424572386721</v>
      </c>
      <c r="I612" s="44">
        <f t="shared" si="182"/>
        <v>36672.149672080224</v>
      </c>
      <c r="J612" s="45">
        <f t="shared" si="178"/>
        <v>1930.9781786023086</v>
      </c>
      <c r="K612" s="45">
        <f t="shared" si="183"/>
        <v>627176.39353672345</v>
      </c>
      <c r="L612" s="46">
        <f t="shared" si="179"/>
        <v>6266.2266343787533</v>
      </c>
      <c r="M612" s="46">
        <f t="shared" si="184"/>
        <v>1100427.6450764108</v>
      </c>
      <c r="N612" s="47">
        <f t="shared" si="180"/>
        <v>1727604.0386131343</v>
      </c>
      <c r="O612" s="48">
        <f t="shared" si="175"/>
        <v>12.873187857348723</v>
      </c>
      <c r="P612" s="48">
        <f t="shared" si="185"/>
        <v>4664.2195878040875</v>
      </c>
      <c r="Q612" s="6">
        <f t="shared" si="186"/>
        <v>8975462.9442585409</v>
      </c>
      <c r="R612" s="49">
        <f t="shared" si="187"/>
        <v>668512.76279660768</v>
      </c>
      <c r="S612" s="51">
        <f t="shared" si="188"/>
        <v>3.6221921233375118</v>
      </c>
    </row>
    <row r="613" spans="1:19" x14ac:dyDescent="0.25">
      <c r="A613" s="56">
        <v>44484</v>
      </c>
      <c r="B613" s="6">
        <f t="shared" si="176"/>
        <v>593</v>
      </c>
      <c r="C613" s="58">
        <f>$U$30*$D$14</f>
        <v>0.81900000000000006</v>
      </c>
      <c r="D613" s="42">
        <f t="shared" si="173"/>
        <v>-12625.267155345235</v>
      </c>
      <c r="E613" s="42">
        <f t="shared" si="181"/>
        <v>7172318.6979372604</v>
      </c>
      <c r="F613" s="43">
        <f t="shared" si="174"/>
        <v>1719.1722438763136</v>
      </c>
      <c r="G613" s="43">
        <f t="shared" si="189"/>
        <v>27961.963124598402</v>
      </c>
      <c r="H613" s="44">
        <f t="shared" si="177"/>
        <v>2080.0112265286771</v>
      </c>
      <c r="I613" s="44">
        <f t="shared" si="182"/>
        <v>38752.160898608898</v>
      </c>
      <c r="J613" s="45">
        <f t="shared" si="178"/>
        <v>2037.3416484489014</v>
      </c>
      <c r="K613" s="45">
        <f t="shared" si="183"/>
        <v>629213.73518517241</v>
      </c>
      <c r="L613" s="46">
        <f t="shared" si="179"/>
        <v>6707.248370553385</v>
      </c>
      <c r="M613" s="46">
        <f t="shared" si="184"/>
        <v>1107134.8934469642</v>
      </c>
      <c r="N613" s="47">
        <f t="shared" si="180"/>
        <v>1736348.6286321366</v>
      </c>
      <c r="O613" s="48">
        <f t="shared" si="175"/>
        <v>13.582277656326008</v>
      </c>
      <c r="P613" s="48">
        <f t="shared" si="185"/>
        <v>4677.8018654604139</v>
      </c>
      <c r="Q613" s="6">
        <f t="shared" si="186"/>
        <v>8975381.4505926035</v>
      </c>
      <c r="R613" s="49">
        <f t="shared" si="187"/>
        <v>672643.69794924173</v>
      </c>
      <c r="S613" s="51">
        <f t="shared" si="188"/>
        <v>3.7344128866466346</v>
      </c>
    </row>
    <row r="614" spans="1:19" x14ac:dyDescent="0.25">
      <c r="A614" s="56">
        <v>44485</v>
      </c>
      <c r="B614" s="6">
        <f t="shared" si="176"/>
        <v>594</v>
      </c>
      <c r="C614" s="58">
        <f t="shared" ref="C614:C629" si="190">$U$30*$D$14</f>
        <v>0.81900000000000006</v>
      </c>
      <c r="D614" s="42">
        <f t="shared" si="173"/>
        <v>-13364.132339203981</v>
      </c>
      <c r="E614" s="42">
        <f t="shared" si="181"/>
        <v>7158954.5655980567</v>
      </c>
      <c r="F614" s="43">
        <f t="shared" si="174"/>
        <v>1743.5762354747767</v>
      </c>
      <c r="G614" s="43">
        <f t="shared" si="189"/>
        <v>29705.539360073177</v>
      </c>
      <c r="H614" s="44">
        <f t="shared" si="177"/>
        <v>2234.9003591272303</v>
      </c>
      <c r="I614" s="44">
        <f t="shared" si="182"/>
        <v>40987.061257736132</v>
      </c>
      <c r="J614" s="45">
        <f t="shared" si="178"/>
        <v>2152.8978277004944</v>
      </c>
      <c r="K614" s="45">
        <f t="shared" si="183"/>
        <v>631366.63301287289</v>
      </c>
      <c r="L614" s="46">
        <f t="shared" si="179"/>
        <v>7146.6420037934613</v>
      </c>
      <c r="M614" s="46">
        <f t="shared" si="184"/>
        <v>1114281.5354507577</v>
      </c>
      <c r="N614" s="47">
        <f t="shared" si="180"/>
        <v>1745648.1684636306</v>
      </c>
      <c r="O614" s="48">
        <f t="shared" si="175"/>
        <v>14.352652184669962</v>
      </c>
      <c r="P614" s="48">
        <f t="shared" si="185"/>
        <v>4692.1545176450836</v>
      </c>
      <c r="Q614" s="6">
        <f t="shared" si="186"/>
        <v>8975295.3346794974</v>
      </c>
      <c r="R614" s="49">
        <f t="shared" si="187"/>
        <v>677045.8487882542</v>
      </c>
      <c r="S614" s="51">
        <f t="shared" si="188"/>
        <v>3.727490344752141</v>
      </c>
    </row>
    <row r="615" spans="1:19" x14ac:dyDescent="0.25">
      <c r="A615" s="56">
        <v>44486</v>
      </c>
      <c r="B615" s="6">
        <f t="shared" si="176"/>
        <v>595</v>
      </c>
      <c r="C615" s="58">
        <f t="shared" si="190"/>
        <v>0.81900000000000006</v>
      </c>
      <c r="D615" s="42">
        <f t="shared" si="173"/>
        <v>-14134.71204891247</v>
      </c>
      <c r="E615" s="42">
        <f t="shared" si="181"/>
        <v>7144819.8535491442</v>
      </c>
      <c r="F615" s="43">
        <f t="shared" si="174"/>
        <v>1789.5528343366041</v>
      </c>
      <c r="G615" s="43">
        <f t="shared" si="189"/>
        <v>31495.092194409779</v>
      </c>
      <c r="H615" s="44">
        <f t="shared" si="177"/>
        <v>2384.7449804980647</v>
      </c>
      <c r="I615" s="44">
        <f t="shared" si="182"/>
        <v>43371.806238234196</v>
      </c>
      <c r="J615" s="45">
        <f t="shared" si="178"/>
        <v>2277.0589587631184</v>
      </c>
      <c r="K615" s="45">
        <f t="shared" si="183"/>
        <v>633643.69197163603</v>
      </c>
      <c r="L615" s="46">
        <f t="shared" si="179"/>
        <v>7592.272916964157</v>
      </c>
      <c r="M615" s="46">
        <f t="shared" si="184"/>
        <v>1121873.808367722</v>
      </c>
      <c r="N615" s="47">
        <f t="shared" si="180"/>
        <v>1755517.5003393581</v>
      </c>
      <c r="O615" s="48">
        <f t="shared" si="175"/>
        <v>15.180393058420789</v>
      </c>
      <c r="P615" s="48">
        <f t="shared" si="185"/>
        <v>4707.3349107035046</v>
      </c>
      <c r="Q615" s="6">
        <f t="shared" si="186"/>
        <v>8975204.2523211464</v>
      </c>
      <c r="R615" s="49">
        <f t="shared" si="187"/>
        <v>681722.83312057366</v>
      </c>
      <c r="S615" s="51">
        <f t="shared" si="188"/>
        <v>3.720168502956215</v>
      </c>
    </row>
    <row r="616" spans="1:19" x14ac:dyDescent="0.25">
      <c r="A616" s="56">
        <v>44487</v>
      </c>
      <c r="B616" s="6">
        <f t="shared" si="176"/>
        <v>596</v>
      </c>
      <c r="C616" s="58">
        <f t="shared" si="190"/>
        <v>0.81900000000000006</v>
      </c>
      <c r="D616" s="42">
        <f t="shared" si="173"/>
        <v>-14939.791121372602</v>
      </c>
      <c r="E616" s="42">
        <f t="shared" si="181"/>
        <v>7129880.0624277713</v>
      </c>
      <c r="F616" s="43">
        <f t="shared" si="174"/>
        <v>1850.9216379815243</v>
      </c>
      <c r="G616" s="43">
        <f t="shared" si="189"/>
        <v>33346.013832391305</v>
      </c>
      <c r="H616" s="44">
        <f t="shared" si="177"/>
        <v>2533.2881684520335</v>
      </c>
      <c r="I616" s="44">
        <f t="shared" si="182"/>
        <v>45905.094406686228</v>
      </c>
      <c r="J616" s="45">
        <f t="shared" si="178"/>
        <v>2409.544791013011</v>
      </c>
      <c r="K616" s="45">
        <f t="shared" si="183"/>
        <v>636053.23676264903</v>
      </c>
      <c r="L616" s="46">
        <f t="shared" si="179"/>
        <v>8049.6547322855122</v>
      </c>
      <c r="M616" s="46">
        <f t="shared" si="184"/>
        <v>1129923.4631000075</v>
      </c>
      <c r="N616" s="47">
        <f t="shared" si="180"/>
        <v>1765976.6998626566</v>
      </c>
      <c r="O616" s="48">
        <f t="shared" si="175"/>
        <v>16.06363194008674</v>
      </c>
      <c r="P616" s="48">
        <f t="shared" si="185"/>
        <v>4723.3985426435911</v>
      </c>
      <c r="Q616" s="6">
        <f t="shared" si="186"/>
        <v>8975107.8705295045</v>
      </c>
      <c r="R616" s="49">
        <f t="shared" si="187"/>
        <v>686681.72971197893</v>
      </c>
      <c r="S616" s="51">
        <f t="shared" si="188"/>
        <v>3.7124295113449808</v>
      </c>
    </row>
    <row r="617" spans="1:19" x14ac:dyDescent="0.25">
      <c r="A617" s="56">
        <v>44488</v>
      </c>
      <c r="B617" s="6">
        <f t="shared" si="176"/>
        <v>597</v>
      </c>
      <c r="C617" s="58">
        <f t="shared" si="190"/>
        <v>0.81900000000000006</v>
      </c>
      <c r="D617" s="42">
        <f t="shared" si="173"/>
        <v>-15781.597727685992</v>
      </c>
      <c r="E617" s="42">
        <f t="shared" si="181"/>
        <v>7114098.4647000851</v>
      </c>
      <c r="F617" s="43">
        <f t="shared" si="174"/>
        <v>1923.5140570818148</v>
      </c>
      <c r="G617" s="43">
        <f t="shared" si="189"/>
        <v>35269.527889473116</v>
      </c>
      <c r="H617" s="44">
        <f t="shared" si="177"/>
        <v>2683.0678696851824</v>
      </c>
      <c r="I617" s="44">
        <f t="shared" si="182"/>
        <v>48588.162276371411</v>
      </c>
      <c r="J617" s="45">
        <f t="shared" si="178"/>
        <v>2550.2830225936796</v>
      </c>
      <c r="K617" s="45">
        <f t="shared" si="183"/>
        <v>638603.51978524274</v>
      </c>
      <c r="L617" s="46">
        <f t="shared" si="179"/>
        <v>8522.7214574215704</v>
      </c>
      <c r="M617" s="46">
        <f t="shared" si="184"/>
        <v>1138446.184557429</v>
      </c>
      <c r="N617" s="47">
        <f t="shared" si="180"/>
        <v>1777049.7043426717</v>
      </c>
      <c r="O617" s="48">
        <f t="shared" si="175"/>
        <v>17.001886817291194</v>
      </c>
      <c r="P617" s="48">
        <f t="shared" si="185"/>
        <v>4740.4004294608822</v>
      </c>
      <c r="Q617" s="6">
        <f t="shared" si="186"/>
        <v>8975005.8592086025</v>
      </c>
      <c r="R617" s="49">
        <f t="shared" si="187"/>
        <v>691932.08249107504</v>
      </c>
      <c r="S617" s="51">
        <f t="shared" si="188"/>
        <v>3.7042543552775449</v>
      </c>
    </row>
    <row r="618" spans="1:19" x14ac:dyDescent="0.25">
      <c r="A618" s="56">
        <v>44489</v>
      </c>
      <c r="B618" s="6">
        <f t="shared" si="176"/>
        <v>598</v>
      </c>
      <c r="C618" s="58">
        <f t="shared" si="190"/>
        <v>0.81900000000000006</v>
      </c>
      <c r="D618" s="42">
        <f t="shared" ref="D618:D681" si="191">-$D$13*$D$7*C611*(I617+G617)*E617/$D$3</f>
        <v>-16661.963097911474</v>
      </c>
      <c r="E618" s="42">
        <f t="shared" si="181"/>
        <v>7097436.5016021738</v>
      </c>
      <c r="F618" s="43">
        <f t="shared" ref="F618:F681" si="192">$D$13*($D$7*C611*(I617+G617)*E617/$D$3-(1/(1-$D$10)*G617/$D$8))</f>
        <v>2004.496962026542</v>
      </c>
      <c r="G618" s="43">
        <f t="shared" si="189"/>
        <v>37274.024851499657</v>
      </c>
      <c r="H618" s="44">
        <f t="shared" si="177"/>
        <v>2835.8084196809064</v>
      </c>
      <c r="I618" s="44">
        <f t="shared" si="182"/>
        <v>51423.970696052318</v>
      </c>
      <c r="J618" s="45">
        <f t="shared" si="178"/>
        <v>2699.3423486873007</v>
      </c>
      <c r="K618" s="45">
        <f t="shared" si="183"/>
        <v>641302.86213393009</v>
      </c>
      <c r="L618" s="46">
        <f t="shared" si="179"/>
        <v>9014.3416735692317</v>
      </c>
      <c r="M618" s="46">
        <f t="shared" si="184"/>
        <v>1147460.5262309983</v>
      </c>
      <c r="N618" s="47">
        <f t="shared" si="180"/>
        <v>1788763.3883649283</v>
      </c>
      <c r="O618" s="48">
        <f t="shared" si="175"/>
        <v>17.995615657915337</v>
      </c>
      <c r="P618" s="48">
        <f t="shared" si="185"/>
        <v>4758.3960451187977</v>
      </c>
      <c r="Q618" s="6">
        <f t="shared" si="186"/>
        <v>8974897.8855146542</v>
      </c>
      <c r="R618" s="49">
        <f t="shared" si="187"/>
        <v>697485.22887510119</v>
      </c>
      <c r="S618" s="51">
        <f t="shared" si="188"/>
        <v>3.6956230640719245</v>
      </c>
    </row>
    <row r="619" spans="1:19" x14ac:dyDescent="0.25">
      <c r="A619" s="56">
        <v>44490</v>
      </c>
      <c r="B619" s="6">
        <f t="shared" si="176"/>
        <v>599</v>
      </c>
      <c r="C619" s="58">
        <f t="shared" si="190"/>
        <v>0.81900000000000006</v>
      </c>
      <c r="D619" s="42">
        <f t="shared" si="191"/>
        <v>-17582.422908911998</v>
      </c>
      <c r="E619" s="42">
        <f t="shared" si="181"/>
        <v>7079854.0786932614</v>
      </c>
      <c r="F619" s="43">
        <f t="shared" si="192"/>
        <v>2091.9190745225314</v>
      </c>
      <c r="G619" s="43">
        <f t="shared" si="189"/>
        <v>39365.943926022184</v>
      </c>
      <c r="H619" s="44">
        <f t="shared" si="177"/>
        <v>2992.6812249124778</v>
      </c>
      <c r="I619" s="44">
        <f t="shared" si="182"/>
        <v>54416.651920964796</v>
      </c>
      <c r="J619" s="45">
        <f t="shared" si="178"/>
        <v>2856.8872608917954</v>
      </c>
      <c r="K619" s="45">
        <f t="shared" si="183"/>
        <v>644159.74939482193</v>
      </c>
      <c r="L619" s="46">
        <f t="shared" si="179"/>
        <v>9526.6598581495236</v>
      </c>
      <c r="M619" s="46">
        <f t="shared" si="184"/>
        <v>1156987.1860891478</v>
      </c>
      <c r="N619" s="47">
        <f t="shared" si="180"/>
        <v>1801146.9354839697</v>
      </c>
      <c r="O619" s="48">
        <f t="shared" si="175"/>
        <v>19.045915072611969</v>
      </c>
      <c r="P619" s="48">
        <f t="shared" si="185"/>
        <v>4777.4419601914096</v>
      </c>
      <c r="Q619" s="6">
        <f t="shared" si="186"/>
        <v>8974783.6100242175</v>
      </c>
      <c r="R619" s="49">
        <f t="shared" si="187"/>
        <v>703353.84327597811</v>
      </c>
      <c r="S619" s="51">
        <f t="shared" si="188"/>
        <v>3.6865148661135438</v>
      </c>
    </row>
    <row r="620" spans="1:19" x14ac:dyDescent="0.25">
      <c r="A620" s="56">
        <v>44491</v>
      </c>
      <c r="B620" s="6">
        <f t="shared" si="176"/>
        <v>600</v>
      </c>
      <c r="C620" s="58">
        <f t="shared" si="190"/>
        <v>0.81900000000000006</v>
      </c>
      <c r="D620" s="42">
        <f t="shared" si="191"/>
        <v>-19152.288334854969</v>
      </c>
      <c r="E620" s="42">
        <f t="shared" si="181"/>
        <v>7060701.7903584065</v>
      </c>
      <c r="F620" s="43">
        <f t="shared" si="192"/>
        <v>2792.4155344301653</v>
      </c>
      <c r="G620" s="43">
        <f t="shared" si="189"/>
        <v>42158.359460452353</v>
      </c>
      <c r="H620" s="44">
        <f t="shared" si="177"/>
        <v>3154.4778060633616</v>
      </c>
      <c r="I620" s="44">
        <f t="shared" si="182"/>
        <v>57571.129727028158</v>
      </c>
      <c r="J620" s="45">
        <f t="shared" si="178"/>
        <v>3023.1473289424885</v>
      </c>
      <c r="K620" s="45">
        <f t="shared" si="183"/>
        <v>647182.89672376437</v>
      </c>
      <c r="L620" s="46">
        <f t="shared" si="179"/>
        <v>10061.321772261253</v>
      </c>
      <c r="M620" s="46">
        <f t="shared" si="184"/>
        <v>1167048.5078614091</v>
      </c>
      <c r="N620" s="47">
        <f t="shared" si="180"/>
        <v>1814231.4045851734</v>
      </c>
      <c r="O620" s="48">
        <f t="shared" si="175"/>
        <v>20.154315526283256</v>
      </c>
      <c r="P620" s="48">
        <f t="shared" si="185"/>
        <v>4797.5962757176931</v>
      </c>
      <c r="Q620" s="6">
        <f t="shared" si="186"/>
        <v>8974662.6841310598</v>
      </c>
      <c r="R620" s="49">
        <f t="shared" si="187"/>
        <v>709551.62272651028</v>
      </c>
      <c r="S620" s="51">
        <f t="shared" si="188"/>
        <v>3.6765917135661921</v>
      </c>
    </row>
    <row r="621" spans="1:19" x14ac:dyDescent="0.25">
      <c r="A621" s="56">
        <v>44492</v>
      </c>
      <c r="B621" s="6">
        <f t="shared" si="176"/>
        <v>601</v>
      </c>
      <c r="C621" s="58">
        <f t="shared" si="190"/>
        <v>0.81900000000000006</v>
      </c>
      <c r="D621" s="42">
        <f t="shared" si="191"/>
        <v>-20311.667526321355</v>
      </c>
      <c r="E621" s="42">
        <f t="shared" si="181"/>
        <v>7040390.122832085</v>
      </c>
      <c r="F621" s="43">
        <f t="shared" si="192"/>
        <v>2791.3103479515448</v>
      </c>
      <c r="G621" s="43">
        <f t="shared" si="189"/>
        <v>44949.669808403894</v>
      </c>
      <c r="H621" s="44">
        <f t="shared" si="177"/>
        <v>3419.0055738885271</v>
      </c>
      <c r="I621" s="44">
        <f t="shared" si="182"/>
        <v>60990.135300916685</v>
      </c>
      <c r="J621" s="45">
        <f t="shared" si="178"/>
        <v>3198.3960959460087</v>
      </c>
      <c r="K621" s="45">
        <f t="shared" si="183"/>
        <v>650381.29281971033</v>
      </c>
      <c r="L621" s="46">
        <f t="shared" si="179"/>
        <v>10775.019664697433</v>
      </c>
      <c r="M621" s="46">
        <f t="shared" si="184"/>
        <v>1177823.5275261065</v>
      </c>
      <c r="N621" s="47">
        <f t="shared" si="180"/>
        <v>1828204.8203458167</v>
      </c>
      <c r="O621" s="48">
        <f t="shared" si="175"/>
        <v>21.322640639640056</v>
      </c>
      <c r="P621" s="48">
        <f t="shared" si="185"/>
        <v>4818.9189163573328</v>
      </c>
      <c r="Q621" s="6">
        <f t="shared" si="186"/>
        <v>8974534.7482872214</v>
      </c>
      <c r="R621" s="49">
        <f t="shared" si="187"/>
        <v>716190.3470369844</v>
      </c>
      <c r="S621" s="51">
        <f t="shared" si="188"/>
        <v>3.6660674464221987</v>
      </c>
    </row>
    <row r="622" spans="1:19" x14ac:dyDescent="0.25">
      <c r="A622" s="56">
        <v>44493</v>
      </c>
      <c r="B622" s="6">
        <f t="shared" si="176"/>
        <v>602</v>
      </c>
      <c r="C622" s="58">
        <f t="shared" si="190"/>
        <v>0.81900000000000006</v>
      </c>
      <c r="D622" s="42">
        <f t="shared" si="191"/>
        <v>-21514.438190164874</v>
      </c>
      <c r="E622" s="42">
        <f t="shared" si="181"/>
        <v>7018875.68464192</v>
      </c>
      <c r="F622" s="43">
        <f t="shared" si="192"/>
        <v>2834.055932126892</v>
      </c>
      <c r="G622" s="43">
        <f t="shared" si="189"/>
        <v>47783.72574053079</v>
      </c>
      <c r="H622" s="44">
        <f t="shared" si="177"/>
        <v>3668.0726852916591</v>
      </c>
      <c r="I622" s="44">
        <f t="shared" si="182"/>
        <v>64658.207986208341</v>
      </c>
      <c r="J622" s="45">
        <f t="shared" si="178"/>
        <v>3388.3408500509267</v>
      </c>
      <c r="K622" s="45">
        <f t="shared" si="183"/>
        <v>653769.63366976124</v>
      </c>
      <c r="L622" s="46">
        <f t="shared" si="179"/>
        <v>11488.435088693361</v>
      </c>
      <c r="M622" s="46">
        <f t="shared" si="184"/>
        <v>1189311.9626147998</v>
      </c>
      <c r="N622" s="47">
        <f t="shared" si="180"/>
        <v>1843081.5962845611</v>
      </c>
      <c r="O622" s="48">
        <f t="shared" si="175"/>
        <v>22.588939000339511</v>
      </c>
      <c r="P622" s="48">
        <f t="shared" si="185"/>
        <v>4841.5078553576723</v>
      </c>
      <c r="Q622" s="6">
        <f t="shared" si="186"/>
        <v>8974399.21465322</v>
      </c>
      <c r="R622" s="49">
        <f t="shared" si="187"/>
        <v>723269.34951132734</v>
      </c>
      <c r="S622" s="51">
        <f t="shared" si="188"/>
        <v>3.6549196585964072</v>
      </c>
    </row>
    <row r="623" spans="1:19" x14ac:dyDescent="0.25">
      <c r="A623" s="56">
        <v>44494</v>
      </c>
      <c r="B623" s="6">
        <f t="shared" si="176"/>
        <v>603</v>
      </c>
      <c r="C623" s="58">
        <f t="shared" si="190"/>
        <v>0.81900000000000006</v>
      </c>
      <c r="D623" s="42">
        <f t="shared" si="191"/>
        <v>-22765.121439578335</v>
      </c>
      <c r="E623" s="42">
        <f t="shared" si="181"/>
        <v>6996110.563202342</v>
      </c>
      <c r="F623" s="43">
        <f t="shared" si="192"/>
        <v>2906.9497032538529</v>
      </c>
      <c r="G623" s="43">
        <f t="shared" si="189"/>
        <v>50690.675443784639</v>
      </c>
      <c r="H623" s="44">
        <f t="shared" si="177"/>
        <v>3909.5885459484452</v>
      </c>
      <c r="I623" s="44">
        <f t="shared" si="182"/>
        <v>68567.79653215679</v>
      </c>
      <c r="J623" s="45">
        <f t="shared" si="178"/>
        <v>3592.1226659004633</v>
      </c>
      <c r="K623" s="45">
        <f t="shared" si="183"/>
        <v>657361.75633566175</v>
      </c>
      <c r="L623" s="46">
        <f t="shared" si="179"/>
        <v>12212.775617839558</v>
      </c>
      <c r="M623" s="46">
        <f t="shared" si="184"/>
        <v>1201524.7382326394</v>
      </c>
      <c r="N623" s="47">
        <f t="shared" si="180"/>
        <v>1858886.4945683011</v>
      </c>
      <c r="O623" s="48">
        <f t="shared" si="175"/>
        <v>23.947484439336421</v>
      </c>
      <c r="P623" s="48">
        <f t="shared" si="185"/>
        <v>4865.4553397970085</v>
      </c>
      <c r="Q623" s="6">
        <f t="shared" si="186"/>
        <v>8974255.5297465846</v>
      </c>
      <c r="R623" s="49">
        <f t="shared" si="187"/>
        <v>730795.00820761546</v>
      </c>
      <c r="S623" s="51">
        <f t="shared" si="188"/>
        <v>3.6431235684268843</v>
      </c>
    </row>
    <row r="624" spans="1:19" x14ac:dyDescent="0.25">
      <c r="A624" s="56">
        <v>44495</v>
      </c>
      <c r="B624" s="6">
        <f t="shared" si="176"/>
        <v>604</v>
      </c>
      <c r="C624" s="58">
        <f t="shared" si="190"/>
        <v>0.81900000000000006</v>
      </c>
      <c r="D624" s="42">
        <f t="shared" si="191"/>
        <v>-24066.892601479547</v>
      </c>
      <c r="E624" s="42">
        <f t="shared" si="181"/>
        <v>6972043.6706008622</v>
      </c>
      <c r="F624" s="43">
        <f t="shared" si="192"/>
        <v>3000.6378715950232</v>
      </c>
      <c r="G624" s="43">
        <f t="shared" si="189"/>
        <v>53691.313315379666</v>
      </c>
      <c r="H624" s="44">
        <f t="shared" si="177"/>
        <v>4148.8131602587055</v>
      </c>
      <c r="I624" s="44">
        <f t="shared" si="182"/>
        <v>72716.609692415499</v>
      </c>
      <c r="J624" s="45">
        <f t="shared" si="178"/>
        <v>3809.3220295642659</v>
      </c>
      <c r="K624" s="45">
        <f t="shared" si="183"/>
        <v>661171.07836522604</v>
      </c>
      <c r="L624" s="46">
        <f t="shared" si="179"/>
        <v>12955.746658878983</v>
      </c>
      <c r="M624" s="46">
        <f t="shared" si="184"/>
        <v>1214480.4848915185</v>
      </c>
      <c r="N624" s="47">
        <f t="shared" si="180"/>
        <v>1875651.5632567445</v>
      </c>
      <c r="O624" s="48">
        <f t="shared" si="175"/>
        <v>25.395480197095107</v>
      </c>
      <c r="P624" s="48">
        <f t="shared" si="185"/>
        <v>4890.8508199941034</v>
      </c>
      <c r="Q624" s="6">
        <f t="shared" si="186"/>
        <v>8974103.1568654012</v>
      </c>
      <c r="R624" s="49">
        <f t="shared" si="187"/>
        <v>738778.53887763561</v>
      </c>
      <c r="S624" s="51">
        <f t="shared" si="188"/>
        <v>3.630652726020589</v>
      </c>
    </row>
    <row r="625" spans="1:19" x14ac:dyDescent="0.25">
      <c r="A625" s="56">
        <v>44496</v>
      </c>
      <c r="B625" s="6">
        <f t="shared" si="176"/>
        <v>605</v>
      </c>
      <c r="C625" s="58">
        <f t="shared" si="190"/>
        <v>0.81900000000000006</v>
      </c>
      <c r="D625" s="42">
        <f t="shared" si="191"/>
        <v>-25421.929465125882</v>
      </c>
      <c r="E625" s="42">
        <f t="shared" si="181"/>
        <v>6946621.741135736</v>
      </c>
      <c r="F625" s="43">
        <f t="shared" si="192"/>
        <v>3108.6563989940732</v>
      </c>
      <c r="G625" s="43">
        <f t="shared" si="189"/>
        <v>56799.969714373743</v>
      </c>
      <c r="H625" s="44">
        <f t="shared" si="177"/>
        <v>4389.2060148989631</v>
      </c>
      <c r="I625" s="44">
        <f t="shared" si="182"/>
        <v>77105.815707314468</v>
      </c>
      <c r="J625" s="45">
        <f t="shared" si="178"/>
        <v>4039.8116495786389</v>
      </c>
      <c r="K625" s="45">
        <f t="shared" si="183"/>
        <v>665210.89001480467</v>
      </c>
      <c r="L625" s="46">
        <f t="shared" si="179"/>
        <v>13722.662935671064</v>
      </c>
      <c r="M625" s="46">
        <f t="shared" si="184"/>
        <v>1228203.1478271896</v>
      </c>
      <c r="N625" s="47">
        <f t="shared" si="180"/>
        <v>1893414.0378419943</v>
      </c>
      <c r="O625" s="48">
        <f t="shared" si="175"/>
        <v>26.932077663857591</v>
      </c>
      <c r="P625" s="48">
        <f t="shared" si="185"/>
        <v>4917.7828976579613</v>
      </c>
      <c r="Q625" s="6">
        <f t="shared" si="186"/>
        <v>8973941.5643994194</v>
      </c>
      <c r="R625" s="49">
        <f t="shared" si="187"/>
        <v>747234.48861977714</v>
      </c>
      <c r="S625" s="51">
        <f t="shared" si="188"/>
        <v>3.6174795367694697</v>
      </c>
    </row>
    <row r="626" spans="1:19" x14ac:dyDescent="0.25">
      <c r="A626" s="56">
        <v>44497</v>
      </c>
      <c r="B626" s="6">
        <f t="shared" si="176"/>
        <v>606</v>
      </c>
      <c r="C626" s="58">
        <f t="shared" si="190"/>
        <v>0.81900000000000006</v>
      </c>
      <c r="D626" s="42">
        <f t="shared" si="191"/>
        <v>-26831.633152473718</v>
      </c>
      <c r="E626" s="42">
        <f t="shared" si="181"/>
        <v>6919790.1079832623</v>
      </c>
      <c r="F626" s="43">
        <f t="shared" si="192"/>
        <v>3226.4509335132025</v>
      </c>
      <c r="G626" s="43">
        <f t="shared" si="189"/>
        <v>60026.420647886946</v>
      </c>
      <c r="H626" s="44">
        <f t="shared" si="177"/>
        <v>4632.9924689882964</v>
      </c>
      <c r="I626" s="44">
        <f t="shared" si="182"/>
        <v>81738.808176302759</v>
      </c>
      <c r="J626" s="45">
        <f t="shared" si="178"/>
        <v>4283.6564281841374</v>
      </c>
      <c r="K626" s="45">
        <f t="shared" si="183"/>
        <v>669494.54644298879</v>
      </c>
      <c r="L626" s="46">
        <f t="shared" si="179"/>
        <v>14517.187064660719</v>
      </c>
      <c r="M626" s="46">
        <f t="shared" si="184"/>
        <v>1242720.3348918504</v>
      </c>
      <c r="N626" s="47">
        <f t="shared" si="180"/>
        <v>1912214.8813348392</v>
      </c>
      <c r="O626" s="48">
        <f t="shared" si="175"/>
        <v>28.557709521227579</v>
      </c>
      <c r="P626" s="48">
        <f t="shared" si="185"/>
        <v>4946.3406071791887</v>
      </c>
      <c r="Q626" s="6">
        <f t="shared" si="186"/>
        <v>8973770.2181422897</v>
      </c>
      <c r="R626" s="49">
        <f t="shared" si="187"/>
        <v>756179.69522647082</v>
      </c>
      <c r="S626" s="51">
        <f t="shared" si="188"/>
        <v>3.6035756681524767</v>
      </c>
    </row>
    <row r="627" spans="1:19" x14ac:dyDescent="0.25">
      <c r="A627" s="56">
        <v>44498</v>
      </c>
      <c r="B627" s="6">
        <f t="shared" si="176"/>
        <v>607</v>
      </c>
      <c r="C627" s="58">
        <f t="shared" si="190"/>
        <v>0.81900000000000006</v>
      </c>
      <c r="D627" s="42">
        <f t="shared" si="191"/>
        <v>-28296.763166401524</v>
      </c>
      <c r="E627" s="42">
        <f t="shared" si="181"/>
        <v>6891493.3448168607</v>
      </c>
      <c r="F627" s="43">
        <f t="shared" si="192"/>
        <v>3350.7182218251328</v>
      </c>
      <c r="G627" s="43">
        <f t="shared" si="189"/>
        <v>63377.138869712078</v>
      </c>
      <c r="H627" s="44">
        <f t="shared" si="177"/>
        <v>4881.5406090310862</v>
      </c>
      <c r="I627" s="44">
        <f t="shared" si="182"/>
        <v>86620.348785333845</v>
      </c>
      <c r="J627" s="45">
        <f t="shared" si="178"/>
        <v>4541.0448986834863</v>
      </c>
      <c r="K627" s="45">
        <f t="shared" si="183"/>
        <v>674035.59134167223</v>
      </c>
      <c r="L627" s="46">
        <f t="shared" si="179"/>
        <v>15341.817640914482</v>
      </c>
      <c r="M627" s="46">
        <f t="shared" si="184"/>
        <v>1258062.1525327649</v>
      </c>
      <c r="N627" s="47">
        <f t="shared" si="180"/>
        <v>1932097.7438744372</v>
      </c>
      <c r="O627" s="48">
        <f t="shared" si="175"/>
        <v>30.273632657889909</v>
      </c>
      <c r="P627" s="48">
        <f t="shared" si="185"/>
        <v>4976.6142398370785</v>
      </c>
      <c r="Q627" s="6">
        <f t="shared" si="186"/>
        <v>8973588.5763463452</v>
      </c>
      <c r="R627" s="49">
        <f t="shared" si="187"/>
        <v>765632.55436684308</v>
      </c>
      <c r="S627" s="51">
        <f t="shared" si="188"/>
        <v>3.5889123850402371</v>
      </c>
    </row>
    <row r="628" spans="1:19" x14ac:dyDescent="0.25">
      <c r="A628" s="56">
        <v>44499</v>
      </c>
      <c r="B628" s="6">
        <f t="shared" si="176"/>
        <v>608</v>
      </c>
      <c r="C628" s="58">
        <f t="shared" si="190"/>
        <v>0.81900000000000006</v>
      </c>
      <c r="D628" s="42">
        <f t="shared" si="191"/>
        <v>-29817.514644804596</v>
      </c>
      <c r="E628" s="42">
        <f t="shared" si="181"/>
        <v>6861675.8301720563</v>
      </c>
      <c r="F628" s="43">
        <f t="shared" si="192"/>
        <v>3478.9634262229556</v>
      </c>
      <c r="G628" s="43">
        <f t="shared" si="189"/>
        <v>66856.102295935038</v>
      </c>
      <c r="H628" s="44">
        <f t="shared" si="177"/>
        <v>5135.6109560013101</v>
      </c>
      <c r="I628" s="44">
        <f t="shared" si="182"/>
        <v>91755.959741335158</v>
      </c>
      <c r="J628" s="45">
        <f t="shared" si="178"/>
        <v>4812.241599185214</v>
      </c>
      <c r="K628" s="45">
        <f t="shared" si="183"/>
        <v>678847.83294085739</v>
      </c>
      <c r="L628" s="46">
        <f t="shared" si="179"/>
        <v>16198.20899942771</v>
      </c>
      <c r="M628" s="46">
        <f t="shared" si="184"/>
        <v>1274260.3615321927</v>
      </c>
      <c r="N628" s="47">
        <f t="shared" si="180"/>
        <v>1953108.1944730501</v>
      </c>
      <c r="O628" s="48">
        <f t="shared" si="175"/>
        <v>32.081610661234755</v>
      </c>
      <c r="P628" s="48">
        <f t="shared" si="185"/>
        <v>5008.6958504983131</v>
      </c>
      <c r="Q628" s="6">
        <f t="shared" si="186"/>
        <v>8973396.0866823774</v>
      </c>
      <c r="R628" s="49">
        <f t="shared" si="187"/>
        <v>775612.4885326908</v>
      </c>
      <c r="S628" s="51">
        <f t="shared" si="188"/>
        <v>3.5734608439508966</v>
      </c>
    </row>
    <row r="629" spans="1:19" x14ac:dyDescent="0.25">
      <c r="A629" s="56">
        <v>44500</v>
      </c>
      <c r="B629" s="6">
        <f t="shared" si="176"/>
        <v>609</v>
      </c>
      <c r="C629" s="58">
        <f t="shared" si="190"/>
        <v>0.81900000000000006</v>
      </c>
      <c r="D629" s="42">
        <f t="shared" si="191"/>
        <v>-31393.556809527792</v>
      </c>
      <c r="E629" s="42">
        <f t="shared" si="181"/>
        <v>6830282.2733625285</v>
      </c>
      <c r="F629" s="43">
        <f t="shared" si="192"/>
        <v>3609.2026086197257</v>
      </c>
      <c r="G629" s="43">
        <f t="shared" si="189"/>
        <v>70465.304904554767</v>
      </c>
      <c r="H629" s="44">
        <f t="shared" si="177"/>
        <v>5395.5209156280189</v>
      </c>
      <c r="I629" s="44">
        <f t="shared" si="182"/>
        <v>97151.480656963176</v>
      </c>
      <c r="J629" s="45">
        <f t="shared" si="178"/>
        <v>5097.5533189630642</v>
      </c>
      <c r="K629" s="45">
        <f t="shared" si="183"/>
        <v>683945.38625982043</v>
      </c>
      <c r="L629" s="46">
        <f t="shared" si="179"/>
        <v>17087.377833558461</v>
      </c>
      <c r="M629" s="46">
        <f t="shared" si="184"/>
        <v>1291347.7393657512</v>
      </c>
      <c r="N629" s="47">
        <f t="shared" si="180"/>
        <v>1975293.1256255717</v>
      </c>
      <c r="O629" s="48">
        <f t="shared" si="175"/>
        <v>33.983688793087097</v>
      </c>
      <c r="P629" s="48">
        <f t="shared" si="185"/>
        <v>5042.6795392914</v>
      </c>
      <c r="Q629" s="6">
        <f t="shared" si="186"/>
        <v>8973192.1845496185</v>
      </c>
      <c r="R629" s="49">
        <f t="shared" si="187"/>
        <v>786139.54645607504</v>
      </c>
      <c r="S629" s="51">
        <f t="shared" si="188"/>
        <v>3.5571923667019614</v>
      </c>
    </row>
    <row r="630" spans="1:19" x14ac:dyDescent="0.25">
      <c r="A630" s="40">
        <v>44501</v>
      </c>
      <c r="B630" s="6">
        <f t="shared" si="176"/>
        <v>610</v>
      </c>
      <c r="C630" s="58">
        <f>$U$31*$D$14</f>
        <v>0.49400000000000005</v>
      </c>
      <c r="D630" s="42">
        <f t="shared" si="191"/>
        <v>-33024.045575159762</v>
      </c>
      <c r="E630" s="42">
        <f t="shared" si="181"/>
        <v>6797258.2277873689</v>
      </c>
      <c r="F630" s="43">
        <f t="shared" si="192"/>
        <v>3739.7630174227161</v>
      </c>
      <c r="G630" s="43">
        <f t="shared" si="189"/>
        <v>74205.06792197749</v>
      </c>
      <c r="H630" s="44">
        <f t="shared" si="177"/>
        <v>5661.2521245486678</v>
      </c>
      <c r="I630" s="44">
        <f t="shared" si="182"/>
        <v>102812.73278151185</v>
      </c>
      <c r="J630" s="45">
        <f t="shared" si="178"/>
        <v>5397.3044809423991</v>
      </c>
      <c r="K630" s="45">
        <f t="shared" si="183"/>
        <v>689342.69074076286</v>
      </c>
      <c r="L630" s="46">
        <f t="shared" si="179"/>
        <v>18009.833773008282</v>
      </c>
      <c r="M630" s="46">
        <f t="shared" si="184"/>
        <v>1309357.5731387595</v>
      </c>
      <c r="N630" s="47">
        <f t="shared" si="180"/>
        <v>1998700.2638795222</v>
      </c>
      <c r="O630" s="48">
        <f t="shared" si="175"/>
        <v>35.982029872949326</v>
      </c>
      <c r="P630" s="48">
        <f t="shared" si="185"/>
        <v>5078.6615691643492</v>
      </c>
      <c r="Q630" s="6">
        <f t="shared" si="186"/>
        <v>8972976.2923703808</v>
      </c>
      <c r="R630" s="49">
        <f t="shared" si="187"/>
        <v>797234.08509143908</v>
      </c>
      <c r="S630" s="51">
        <f t="shared" si="188"/>
        <v>2.1352855693469572</v>
      </c>
    </row>
    <row r="631" spans="1:19" x14ac:dyDescent="0.25">
      <c r="A631" s="40">
        <v>44502</v>
      </c>
      <c r="B631" s="6">
        <f t="shared" si="176"/>
        <v>611</v>
      </c>
      <c r="C631" s="58">
        <f>$U$31*$D$14</f>
        <v>0.49400000000000005</v>
      </c>
      <c r="D631" s="42">
        <f t="shared" si="191"/>
        <v>-34707.619282972126</v>
      </c>
      <c r="E631" s="42">
        <f t="shared" si="181"/>
        <v>6762550.6085043969</v>
      </c>
      <c r="F631" s="43">
        <f t="shared" si="192"/>
        <v>3869.1494972152468</v>
      </c>
      <c r="G631" s="43">
        <f t="shared" si="189"/>
        <v>78074.217419192733</v>
      </c>
      <c r="H631" s="44">
        <f t="shared" si="177"/>
        <v>5932.519640140159</v>
      </c>
      <c r="I631" s="44">
        <f t="shared" si="182"/>
        <v>108745.25242165201</v>
      </c>
      <c r="J631" s="45">
        <f t="shared" si="178"/>
        <v>5711.8184878617694</v>
      </c>
      <c r="K631" s="45">
        <f t="shared" si="183"/>
        <v>695054.50922862464</v>
      </c>
      <c r="L631" s="46">
        <f t="shared" si="179"/>
        <v>18965.658918240479</v>
      </c>
      <c r="M631" s="46">
        <f t="shared" si="184"/>
        <v>1328323.232057</v>
      </c>
      <c r="N631" s="47">
        <f t="shared" si="180"/>
        <v>2023377.7412856247</v>
      </c>
      <c r="O631" s="48">
        <f t="shared" si="175"/>
        <v>38.07878991907846</v>
      </c>
      <c r="P631" s="48">
        <f t="shared" si="185"/>
        <v>5116.7403590834274</v>
      </c>
      <c r="Q631" s="6">
        <f t="shared" si="186"/>
        <v>8972747.8196308669</v>
      </c>
      <c r="R631" s="49">
        <f t="shared" si="187"/>
        <v>808916.50200936</v>
      </c>
      <c r="S631" s="51">
        <f t="shared" si="188"/>
        <v>2.1244366370941306</v>
      </c>
    </row>
    <row r="632" spans="1:19" x14ac:dyDescent="0.25">
      <c r="A632" s="40">
        <v>44503</v>
      </c>
      <c r="B632" s="6">
        <f t="shared" si="176"/>
        <v>612</v>
      </c>
      <c r="C632" s="58">
        <f>$U$31*$D$14</f>
        <v>0.49400000000000005</v>
      </c>
      <c r="D632" s="42">
        <f t="shared" si="191"/>
        <v>-36442.383883280636</v>
      </c>
      <c r="E632" s="42">
        <f t="shared" si="181"/>
        <v>6726108.2246211162</v>
      </c>
      <c r="F632" s="43">
        <f t="shared" si="192"/>
        <v>3995.9558649148275</v>
      </c>
      <c r="G632" s="43">
        <f t="shared" si="189"/>
        <v>82070.173284107557</v>
      </c>
      <c r="H632" s="44">
        <f t="shared" si="177"/>
        <v>6208.8157582642771</v>
      </c>
      <c r="I632" s="44">
        <f t="shared" si="182"/>
        <v>114954.06817991628</v>
      </c>
      <c r="J632" s="45">
        <f t="shared" si="178"/>
        <v>6041.4029123140008</v>
      </c>
      <c r="K632" s="45">
        <f t="shared" si="183"/>
        <v>701095.91214093869</v>
      </c>
      <c r="L632" s="46">
        <f t="shared" si="179"/>
        <v>19954.553231294976</v>
      </c>
      <c r="M632" s="46">
        <f t="shared" si="184"/>
        <v>1348277.785288295</v>
      </c>
      <c r="N632" s="47">
        <f t="shared" si="180"/>
        <v>2049373.6974292337</v>
      </c>
      <c r="O632" s="48">
        <f t="shared" si="175"/>
        <v>40.276019415426667</v>
      </c>
      <c r="P632" s="48">
        <f t="shared" si="185"/>
        <v>5157.0163784988545</v>
      </c>
      <c r="Q632" s="6">
        <f t="shared" si="186"/>
        <v>8972506.1635143738</v>
      </c>
      <c r="R632" s="49">
        <f t="shared" si="187"/>
        <v>821206.9966993538</v>
      </c>
      <c r="S632" s="51">
        <f t="shared" si="188"/>
        <v>2.1130452716501549</v>
      </c>
    </row>
    <row r="633" spans="1:19" x14ac:dyDescent="0.25">
      <c r="A633" s="40">
        <v>44504</v>
      </c>
      <c r="B633" s="6">
        <f t="shared" si="176"/>
        <v>613</v>
      </c>
      <c r="C633" s="58">
        <f>$U$31*$D$14</f>
        <v>0.49400000000000005</v>
      </c>
      <c r="D633" s="42">
        <f t="shared" si="191"/>
        <v>-38225.892156366419</v>
      </c>
      <c r="E633" s="42">
        <f t="shared" si="181"/>
        <v>6687882.3324647499</v>
      </c>
      <c r="F633" s="43">
        <f t="shared" si="192"/>
        <v>4118.8071551788598</v>
      </c>
      <c r="G633" s="43">
        <f t="shared" si="189"/>
        <v>86188.980439286417</v>
      </c>
      <c r="H633" s="44">
        <f t="shared" si="177"/>
        <v>6489.4371195064905</v>
      </c>
      <c r="I633" s="44">
        <f t="shared" si="182"/>
        <v>121443.50529942277</v>
      </c>
      <c r="J633" s="45">
        <f t="shared" si="178"/>
        <v>6386.3371211064605</v>
      </c>
      <c r="K633" s="45">
        <f t="shared" si="183"/>
        <v>707482.24926204514</v>
      </c>
      <c r="L633" s="46">
        <f t="shared" si="179"/>
        <v>20975.857275730348</v>
      </c>
      <c r="M633" s="46">
        <f t="shared" si="184"/>
        <v>1369253.6425640252</v>
      </c>
      <c r="N633" s="47">
        <f t="shared" si="180"/>
        <v>2076735.8918260704</v>
      </c>
      <c r="O633" s="48">
        <f t="shared" si="175"/>
        <v>42.575580807376397</v>
      </c>
      <c r="P633" s="48">
        <f t="shared" si="185"/>
        <v>5199.5919593062308</v>
      </c>
      <c r="Q633" s="6">
        <f t="shared" si="186"/>
        <v>8972250.7100295294</v>
      </c>
      <c r="R633" s="49">
        <f t="shared" si="187"/>
        <v>834125.34652077418</v>
      </c>
      <c r="S633" s="51">
        <f t="shared" si="188"/>
        <v>2.10109620921701</v>
      </c>
    </row>
    <row r="634" spans="1:19" x14ac:dyDescent="0.25">
      <c r="A634" s="40">
        <v>44505</v>
      </c>
      <c r="B634" s="6">
        <f t="shared" si="176"/>
        <v>614</v>
      </c>
      <c r="C634" s="58">
        <f>$U$31*$D$14</f>
        <v>0.49400000000000005</v>
      </c>
      <c r="D634" s="42">
        <f t="shared" si="191"/>
        <v>-40055.120434744771</v>
      </c>
      <c r="E634" s="42">
        <f t="shared" si="181"/>
        <v>6647827.2120300047</v>
      </c>
      <c r="F634" s="43">
        <f t="shared" si="192"/>
        <v>4236.3233690673005</v>
      </c>
      <c r="G634" s="43">
        <f t="shared" si="189"/>
        <v>90425.303808353725</v>
      </c>
      <c r="H634" s="44">
        <f t="shared" si="177"/>
        <v>6773.5010085414006</v>
      </c>
      <c r="I634" s="44">
        <f t="shared" si="182"/>
        <v>128217.00630796417</v>
      </c>
      <c r="J634" s="45">
        <f t="shared" si="178"/>
        <v>6746.8614055234875</v>
      </c>
      <c r="K634" s="45">
        <f t="shared" si="183"/>
        <v>714229.11066756863</v>
      </c>
      <c r="L634" s="46">
        <f t="shared" si="179"/>
        <v>22028.560195391645</v>
      </c>
      <c r="M634" s="46">
        <f t="shared" si="184"/>
        <v>1391282.2027594168</v>
      </c>
      <c r="N634" s="47">
        <f t="shared" si="180"/>
        <v>2105511.3134269854</v>
      </c>
      <c r="O634" s="48">
        <f t="shared" si="175"/>
        <v>44.979076036823244</v>
      </c>
      <c r="P634" s="48">
        <f t="shared" si="185"/>
        <v>5244.5710353430541</v>
      </c>
      <c r="Q634" s="6">
        <f t="shared" si="186"/>
        <v>8971980.8355733082</v>
      </c>
      <c r="R634" s="49">
        <f t="shared" si="187"/>
        <v>847690.68801087595</v>
      </c>
      <c r="S634" s="51">
        <f t="shared" si="188"/>
        <v>2.0885751281582121</v>
      </c>
    </row>
    <row r="635" spans="1:19" x14ac:dyDescent="0.25">
      <c r="A635" s="40">
        <v>44506</v>
      </c>
      <c r="B635" s="6">
        <f t="shared" si="176"/>
        <v>615</v>
      </c>
      <c r="C635" s="58">
        <f>$U$31*$D$14</f>
        <v>0.49400000000000005</v>
      </c>
      <c r="D635" s="42">
        <f t="shared" si="191"/>
        <v>-41926.445562474692</v>
      </c>
      <c r="E635" s="42">
        <f t="shared" si="181"/>
        <v>6605900.7664675303</v>
      </c>
      <c r="F635" s="43">
        <f t="shared" si="192"/>
        <v>4347.0985252367827</v>
      </c>
      <c r="G635" s="43">
        <f t="shared" si="189"/>
        <v>94772.402333590508</v>
      </c>
      <c r="H635" s="44">
        <f t="shared" si="177"/>
        <v>7059.9549115431109</v>
      </c>
      <c r="I635" s="44">
        <f t="shared" si="182"/>
        <v>135276.96121950727</v>
      </c>
      <c r="J635" s="45">
        <f t="shared" si="178"/>
        <v>7123.1670171091209</v>
      </c>
      <c r="K635" s="45">
        <f t="shared" si="183"/>
        <v>721352.27768467774</v>
      </c>
      <c r="L635" s="46">
        <f t="shared" si="179"/>
        <v>23111.298427901314</v>
      </c>
      <c r="M635" s="46">
        <f t="shared" si="184"/>
        <v>1414393.501187318</v>
      </c>
      <c r="N635" s="47">
        <f t="shared" si="180"/>
        <v>2135745.7788719959</v>
      </c>
      <c r="O635" s="48">
        <f t="shared" si="175"/>
        <v>47.487780114060804</v>
      </c>
      <c r="P635" s="48">
        <f t="shared" si="185"/>
        <v>5292.0588154571151</v>
      </c>
      <c r="Q635" s="6">
        <f t="shared" si="186"/>
        <v>8971695.9088926241</v>
      </c>
      <c r="R635" s="49">
        <f t="shared" si="187"/>
        <v>861921.29771964217</v>
      </c>
      <c r="S635" s="51">
        <f t="shared" si="188"/>
        <v>2.075468836347286</v>
      </c>
    </row>
    <row r="636" spans="1:19" x14ac:dyDescent="0.25">
      <c r="A636" s="40">
        <v>44507</v>
      </c>
      <c r="B636" s="6">
        <f t="shared" si="176"/>
        <v>616</v>
      </c>
      <c r="C636" s="58">
        <f>$U$31*$D$14</f>
        <v>0.49400000000000005</v>
      </c>
      <c r="D636" s="42">
        <f t="shared" si="191"/>
        <v>-43835.624360037444</v>
      </c>
      <c r="E636" s="42">
        <f t="shared" si="181"/>
        <v>6562065.1421074932</v>
      </c>
      <c r="F636" s="43">
        <f t="shared" si="192"/>
        <v>4449.6909227011274</v>
      </c>
      <c r="G636" s="43">
        <f t="shared" si="189"/>
        <v>99222.093256291642</v>
      </c>
      <c r="H636" s="44">
        <f t="shared" si="177"/>
        <v>7347.5821695807272</v>
      </c>
      <c r="I636" s="44">
        <f t="shared" si="182"/>
        <v>142624.54338908801</v>
      </c>
      <c r="J636" s="45">
        <f t="shared" si="178"/>
        <v>7515.3867344170703</v>
      </c>
      <c r="K636" s="45">
        <f t="shared" si="183"/>
        <v>728867.6644190948</v>
      </c>
      <c r="L636" s="46">
        <f t="shared" si="179"/>
        <v>24222.349063961832</v>
      </c>
      <c r="M636" s="46">
        <f t="shared" si="184"/>
        <v>1438615.8502512798</v>
      </c>
      <c r="N636" s="47">
        <f t="shared" si="180"/>
        <v>2167483.5146703748</v>
      </c>
      <c r="O636" s="48">
        <f t="shared" si="175"/>
        <v>50.102578229447133</v>
      </c>
      <c r="P636" s="48">
        <f t="shared" si="185"/>
        <v>5342.1613936865624</v>
      </c>
      <c r="Q636" s="6">
        <f t="shared" si="186"/>
        <v>8971395.2934232466</v>
      </c>
      <c r="R636" s="49">
        <f t="shared" si="187"/>
        <v>876834.36920186935</v>
      </c>
      <c r="S636" s="51">
        <f t="shared" si="188"/>
        <v>2.0617654649313257</v>
      </c>
    </row>
    <row r="637" spans="1:19" x14ac:dyDescent="0.25">
      <c r="A637" s="40">
        <v>44508</v>
      </c>
      <c r="B637" s="6">
        <f t="shared" si="176"/>
        <v>617</v>
      </c>
      <c r="C637" s="58">
        <f>$U$31*$D$14</f>
        <v>0.49400000000000005</v>
      </c>
      <c r="D637" s="42">
        <f t="shared" si="191"/>
        <v>-27611.992813556808</v>
      </c>
      <c r="E637" s="42">
        <f t="shared" si="181"/>
        <v>6534453.1492939368</v>
      </c>
      <c r="F637" s="43">
        <f t="shared" si="192"/>
        <v>-13623.162825421536</v>
      </c>
      <c r="G637" s="43">
        <f t="shared" si="189"/>
        <v>85598.93043087011</v>
      </c>
      <c r="H637" s="44">
        <f t="shared" si="177"/>
        <v>7635.0057474149125</v>
      </c>
      <c r="I637" s="44">
        <f t="shared" si="182"/>
        <v>150259.54913650293</v>
      </c>
      <c r="J637" s="45">
        <f t="shared" si="178"/>
        <v>7923.5857438382227</v>
      </c>
      <c r="K637" s="45">
        <f t="shared" si="183"/>
        <v>736791.25016293302</v>
      </c>
      <c r="L637" s="46">
        <f t="shared" si="179"/>
        <v>25359.620717971684</v>
      </c>
      <c r="M637" s="46">
        <f t="shared" si="184"/>
        <v>1463975.4709692514</v>
      </c>
      <c r="N637" s="47">
        <f t="shared" si="180"/>
        <v>2200766.7211321844</v>
      </c>
      <c r="O637" s="48">
        <f t="shared" si="175"/>
        <v>52.823904958921482</v>
      </c>
      <c r="P637" s="48">
        <f t="shared" si="185"/>
        <v>5394.9852986454835</v>
      </c>
      <c r="Q637" s="6">
        <f t="shared" si="186"/>
        <v>8971078.3499934934</v>
      </c>
      <c r="R637" s="49">
        <f t="shared" si="187"/>
        <v>892445.78459808137</v>
      </c>
      <c r="S637" s="51">
        <f t="shared" si="188"/>
        <v>2.0531624603334042</v>
      </c>
    </row>
    <row r="638" spans="1:19" x14ac:dyDescent="0.25">
      <c r="A638" s="40">
        <v>44509</v>
      </c>
      <c r="B638" s="6">
        <f t="shared" si="176"/>
        <v>618</v>
      </c>
      <c r="C638" s="58">
        <f>$U$31*$D$14</f>
        <v>0.49400000000000005</v>
      </c>
      <c r="D638" s="42">
        <f t="shared" si="191"/>
        <v>-26815.006426882148</v>
      </c>
      <c r="E638" s="42">
        <f t="shared" si="181"/>
        <v>6507638.1428670548</v>
      </c>
      <c r="F638" s="43">
        <f t="shared" si="192"/>
        <v>-8758.5750508820529</v>
      </c>
      <c r="G638" s="43">
        <f t="shared" si="189"/>
        <v>76840.355379988061</v>
      </c>
      <c r="H638" s="44">
        <f t="shared" si="177"/>
        <v>5014.1660299412706</v>
      </c>
      <c r="I638" s="44">
        <f t="shared" si="182"/>
        <v>155273.71516644419</v>
      </c>
      <c r="J638" s="45">
        <f t="shared" si="178"/>
        <v>8347.7527298057175</v>
      </c>
      <c r="K638" s="45">
        <f t="shared" si="183"/>
        <v>745139.00289273879</v>
      </c>
      <c r="L638" s="46">
        <f t="shared" si="179"/>
        <v>21877.752608824983</v>
      </c>
      <c r="M638" s="46">
        <f t="shared" si="184"/>
        <v>1485853.2235780763</v>
      </c>
      <c r="N638" s="47">
        <f t="shared" si="180"/>
        <v>2230992.226470815</v>
      </c>
      <c r="O638" s="48">
        <f t="shared" si="175"/>
        <v>55.65168486537145</v>
      </c>
      <c r="P638" s="48">
        <f t="shared" si="185"/>
        <v>5450.6369835108553</v>
      </c>
      <c r="Q638" s="6">
        <f t="shared" si="186"/>
        <v>8970744.4398843031</v>
      </c>
      <c r="R638" s="49">
        <f t="shared" si="187"/>
        <v>905863.35504269379</v>
      </c>
      <c r="S638" s="51">
        <f t="shared" si="188"/>
        <v>2.0448131417705495</v>
      </c>
    </row>
    <row r="639" spans="1:19" x14ac:dyDescent="0.25">
      <c r="A639" s="40">
        <v>44510</v>
      </c>
      <c r="B639" s="6">
        <f t="shared" si="176"/>
        <v>619</v>
      </c>
      <c r="C639" s="58">
        <f>$U$31*$D$14</f>
        <v>0.49400000000000005</v>
      </c>
      <c r="D639" s="42">
        <f t="shared" si="191"/>
        <v>-26281.008462833008</v>
      </c>
      <c r="E639" s="42">
        <f t="shared" si="181"/>
        <v>6481357.1344042215</v>
      </c>
      <c r="F639" s="43">
        <f t="shared" si="192"/>
        <v>-5652.645721058132</v>
      </c>
      <c r="G639" s="43">
        <f t="shared" si="189"/>
        <v>71187.709658929933</v>
      </c>
      <c r="H639" s="44">
        <f t="shared" si="177"/>
        <v>3323.0866511813147</v>
      </c>
      <c r="I639" s="44">
        <f t="shared" si="182"/>
        <v>158596.8018176255</v>
      </c>
      <c r="J639" s="45">
        <f t="shared" si="178"/>
        <v>8626.3175092468991</v>
      </c>
      <c r="K639" s="45">
        <f t="shared" si="183"/>
        <v>753765.32040198566</v>
      </c>
      <c r="L639" s="46">
        <f t="shared" si="179"/>
        <v>19639.197323093053</v>
      </c>
      <c r="M639" s="46">
        <f t="shared" si="184"/>
        <v>1505492.4209011693</v>
      </c>
      <c r="N639" s="47">
        <f t="shared" si="180"/>
        <v>2259257.7413031552</v>
      </c>
      <c r="O639" s="48">
        <f t="shared" si="175"/>
        <v>57.508783394979325</v>
      </c>
      <c r="P639" s="48">
        <f t="shared" si="185"/>
        <v>5508.1457669058345</v>
      </c>
      <c r="Q639" s="6">
        <f t="shared" si="186"/>
        <v>8970399.3871839326</v>
      </c>
      <c r="R639" s="49">
        <f t="shared" si="187"/>
        <v>917870.26798651705</v>
      </c>
      <c r="S639" s="51">
        <f t="shared" si="188"/>
        <v>2.0366335291272999</v>
      </c>
    </row>
    <row r="640" spans="1:19" x14ac:dyDescent="0.25">
      <c r="A640" s="40">
        <v>44511</v>
      </c>
      <c r="B640" s="6">
        <f t="shared" si="176"/>
        <v>620</v>
      </c>
      <c r="C640" s="58">
        <f>$U$31*$D$14</f>
        <v>0.49400000000000005</v>
      </c>
      <c r="D640" s="42">
        <f t="shared" si="191"/>
        <v>-25912.174920517522</v>
      </c>
      <c r="E640" s="42">
        <f t="shared" si="181"/>
        <v>6455444.9594837036</v>
      </c>
      <c r="F640" s="43">
        <f t="shared" si="192"/>
        <v>-3672.3277948819305</v>
      </c>
      <c r="G640" s="43">
        <f t="shared" si="189"/>
        <v>67515.381864048002</v>
      </c>
      <c r="H640" s="44">
        <f t="shared" si="177"/>
        <v>2226.6627737437611</v>
      </c>
      <c r="I640" s="44">
        <f t="shared" si="182"/>
        <v>160823.46459136927</v>
      </c>
      <c r="J640" s="45">
        <f t="shared" si="178"/>
        <v>8810.9334343125283</v>
      </c>
      <c r="K640" s="45">
        <f t="shared" si="183"/>
        <v>762576.25383629825</v>
      </c>
      <c r="L640" s="46">
        <f t="shared" si="179"/>
        <v>18194.469169970664</v>
      </c>
      <c r="M640" s="46">
        <f t="shared" si="184"/>
        <v>1523686.8900711399</v>
      </c>
      <c r="N640" s="47">
        <f t="shared" si="180"/>
        <v>2286263.143907438</v>
      </c>
      <c r="O640" s="48">
        <f t="shared" si="175"/>
        <v>58.739556228750182</v>
      </c>
      <c r="P640" s="48">
        <f t="shared" si="185"/>
        <v>5566.8853231345847</v>
      </c>
      <c r="Q640" s="6">
        <f t="shared" si="186"/>
        <v>8970046.9498465583</v>
      </c>
      <c r="R640" s="49">
        <f t="shared" si="187"/>
        <v>928966.60375080211</v>
      </c>
      <c r="S640" s="51">
        <f t="shared" si="188"/>
        <v>2.028570860053903</v>
      </c>
    </row>
    <row r="641" spans="1:19" x14ac:dyDescent="0.25">
      <c r="A641" s="40">
        <v>44512</v>
      </c>
      <c r="B641" s="6">
        <f t="shared" si="176"/>
        <v>621</v>
      </c>
      <c r="C641" s="58">
        <f>$U$31*$D$14</f>
        <v>0.49400000000000005</v>
      </c>
      <c r="D641" s="42">
        <f t="shared" si="191"/>
        <v>-25646.207253857141</v>
      </c>
      <c r="E641" s="42">
        <f t="shared" si="181"/>
        <v>6429798.7522298461</v>
      </c>
      <c r="F641" s="43">
        <f t="shared" si="192"/>
        <v>-2412.1332610718964</v>
      </c>
      <c r="G641" s="43">
        <f t="shared" si="189"/>
        <v>65103.248602976106</v>
      </c>
      <c r="H641" s="44">
        <f t="shared" si="177"/>
        <v>1510.438699635235</v>
      </c>
      <c r="I641" s="44">
        <f t="shared" si="182"/>
        <v>162333.90329100451</v>
      </c>
      <c r="J641" s="45">
        <f t="shared" si="178"/>
        <v>8934.6369217427364</v>
      </c>
      <c r="K641" s="45">
        <f t="shared" si="183"/>
        <v>771510.89075804094</v>
      </c>
      <c r="L641" s="46">
        <f t="shared" si="179"/>
        <v>17255.879416681357</v>
      </c>
      <c r="M641" s="46">
        <f t="shared" si="184"/>
        <v>1540942.7694878213</v>
      </c>
      <c r="N641" s="47">
        <f t="shared" si="180"/>
        <v>2312453.6602458623</v>
      </c>
      <c r="O641" s="48">
        <f t="shared" si="175"/>
        <v>59.564246144951575</v>
      </c>
      <c r="P641" s="48">
        <f t="shared" si="185"/>
        <v>5626.4495692795363</v>
      </c>
      <c r="Q641" s="6">
        <f t="shared" si="186"/>
        <v>8969689.5643696897</v>
      </c>
      <c r="R641" s="49">
        <f t="shared" si="187"/>
        <v>939471.24361832498</v>
      </c>
      <c r="S641" s="51">
        <f t="shared" si="188"/>
        <v>2.0205922534961234</v>
      </c>
    </row>
    <row r="642" spans="1:19" x14ac:dyDescent="0.25">
      <c r="A642" s="40">
        <v>44513</v>
      </c>
      <c r="B642" s="6">
        <f t="shared" si="176"/>
        <v>622</v>
      </c>
      <c r="C642" s="58">
        <f>$U$31*$D$14</f>
        <v>0.49400000000000005</v>
      </c>
      <c r="D642" s="42">
        <f t="shared" si="191"/>
        <v>-25443.447159405816</v>
      </c>
      <c r="E642" s="42">
        <f t="shared" si="181"/>
        <v>6404355.3050704403</v>
      </c>
      <c r="F642" s="43">
        <f t="shared" si="192"/>
        <v>-1612.4483639089303</v>
      </c>
      <c r="G642" s="43">
        <f t="shared" si="189"/>
        <v>63490.800239067175</v>
      </c>
      <c r="H642" s="44">
        <f t="shared" si="177"/>
        <v>1037.2275863292489</v>
      </c>
      <c r="I642" s="44">
        <f t="shared" si="182"/>
        <v>163371.13087733375</v>
      </c>
      <c r="J642" s="45">
        <f t="shared" si="178"/>
        <v>9018.5501828335837</v>
      </c>
      <c r="K642" s="45">
        <f t="shared" si="183"/>
        <v>780529.44094087451</v>
      </c>
      <c r="L642" s="46">
        <f t="shared" si="179"/>
        <v>16639.37574683857</v>
      </c>
      <c r="M642" s="46">
        <f t="shared" si="184"/>
        <v>1557582.1452346598</v>
      </c>
      <c r="N642" s="47">
        <f t="shared" si="180"/>
        <v>2338111.5861755344</v>
      </c>
      <c r="O642" s="48">
        <f t="shared" si="175"/>
        <v>60.123667885557225</v>
      </c>
      <c r="P642" s="48">
        <f t="shared" si="185"/>
        <v>5686.5732371650938</v>
      </c>
      <c r="Q642" s="6">
        <f t="shared" si="186"/>
        <v>8969328.8223623764</v>
      </c>
      <c r="R642" s="49">
        <f t="shared" si="187"/>
        <v>949587.14505537343</v>
      </c>
      <c r="S642" s="51">
        <f t="shared" si="188"/>
        <v>2.0126774850904479</v>
      </c>
    </row>
    <row r="643" spans="1:19" x14ac:dyDescent="0.25">
      <c r="A643" s="40">
        <v>44514</v>
      </c>
      <c r="B643" s="6">
        <f t="shared" si="176"/>
        <v>623</v>
      </c>
      <c r="C643" s="58">
        <f>$U$31*$D$14</f>
        <v>0.49400000000000005</v>
      </c>
      <c r="D643" s="42">
        <f t="shared" si="191"/>
        <v>-25278.669094708031</v>
      </c>
      <c r="E643" s="42">
        <f t="shared" si="181"/>
        <v>6379076.6359757325</v>
      </c>
      <c r="F643" s="43">
        <f t="shared" si="192"/>
        <v>-1107.118017631572</v>
      </c>
      <c r="G643" s="43">
        <f t="shared" si="189"/>
        <v>62383.682221435607</v>
      </c>
      <c r="H643" s="44">
        <f t="shared" si="177"/>
        <v>719.30714311590964</v>
      </c>
      <c r="I643" s="44">
        <f t="shared" si="182"/>
        <v>164090.43802044966</v>
      </c>
      <c r="J643" s="45">
        <f t="shared" si="178"/>
        <v>9076.1739376296537</v>
      </c>
      <c r="K643" s="45">
        <f t="shared" si="183"/>
        <v>789605.61487850419</v>
      </c>
      <c r="L643" s="46">
        <f t="shared" si="179"/>
        <v>16227.259074088857</v>
      </c>
      <c r="M643" s="46">
        <f t="shared" si="184"/>
        <v>1573809.4043087487</v>
      </c>
      <c r="N643" s="47">
        <f t="shared" si="180"/>
        <v>2363415.019187253</v>
      </c>
      <c r="O643" s="48">
        <f t="shared" si="175"/>
        <v>60.507826250864348</v>
      </c>
      <c r="P643" s="48">
        <f t="shared" si="185"/>
        <v>5747.0810634159579</v>
      </c>
      <c r="Q643" s="6">
        <f t="shared" si="186"/>
        <v>8968965.7754048724</v>
      </c>
      <c r="R643" s="49">
        <f t="shared" si="187"/>
        <v>959443.13396236987</v>
      </c>
      <c r="S643" s="51">
        <f t="shared" si="188"/>
        <v>2.004814381613337</v>
      </c>
    </row>
    <row r="644" spans="1:19" x14ac:dyDescent="0.25">
      <c r="A644" s="40">
        <v>44515</v>
      </c>
      <c r="B644" s="6">
        <f t="shared" si="176"/>
        <v>624</v>
      </c>
      <c r="C644" s="58">
        <f>$U$31*$D$14</f>
        <v>0.49400000000000005</v>
      </c>
      <c r="D644" s="42">
        <f t="shared" si="191"/>
        <v>-25135.849258952963</v>
      </c>
      <c r="E644" s="42">
        <f t="shared" si="181"/>
        <v>6353940.7867167797</v>
      </c>
      <c r="F644" s="43">
        <f t="shared" si="192"/>
        <v>-789.83685904624872</v>
      </c>
      <c r="G644" s="43">
        <f t="shared" si="189"/>
        <v>61593.845362389358</v>
      </c>
      <c r="H644" s="44">
        <f t="shared" si="177"/>
        <v>500.60829202593959</v>
      </c>
      <c r="I644" s="44">
        <f t="shared" si="182"/>
        <v>164591.04631247561</v>
      </c>
      <c r="J644" s="45">
        <f t="shared" si="178"/>
        <v>9116.1354455805358</v>
      </c>
      <c r="K644" s="45">
        <f t="shared" si="183"/>
        <v>798721.75032408477</v>
      </c>
      <c r="L644" s="46">
        <f t="shared" si="179"/>
        <v>15944.296962569517</v>
      </c>
      <c r="M644" s="46">
        <f t="shared" si="184"/>
        <v>1589753.7012713181</v>
      </c>
      <c r="N644" s="47">
        <f t="shared" si="180"/>
        <v>2388475.4515954028</v>
      </c>
      <c r="O644" s="48">
        <f t="shared" si="175"/>
        <v>60.774236303870239</v>
      </c>
      <c r="P644" s="48">
        <f t="shared" si="185"/>
        <v>5807.8552997198285</v>
      </c>
      <c r="Q644" s="6">
        <f t="shared" si="186"/>
        <v>8968601.129987048</v>
      </c>
      <c r="R644" s="49">
        <f t="shared" si="187"/>
        <v>969120.65193628019</v>
      </c>
      <c r="S644" s="51">
        <f t="shared" si="188"/>
        <v>1.9969958846586371</v>
      </c>
    </row>
    <row r="645" spans="1:19" x14ac:dyDescent="0.25">
      <c r="A645" s="40">
        <v>44516</v>
      </c>
      <c r="B645" s="6">
        <f t="shared" si="176"/>
        <v>625</v>
      </c>
      <c r="C645" s="58">
        <f>$U$32*$D$14</f>
        <v>7.8E-2</v>
      </c>
      <c r="D645" s="42">
        <f t="shared" si="191"/>
        <v>-25004.830665729602</v>
      </c>
      <c r="E645" s="42">
        <f t="shared" si="181"/>
        <v>6328935.9560510498</v>
      </c>
      <c r="F645" s="43">
        <f t="shared" si="192"/>
        <v>-592.61156279584611</v>
      </c>
      <c r="G645" s="43">
        <f t="shared" si="189"/>
        <v>61001.233799593509</v>
      </c>
      <c r="H645" s="44">
        <f t="shared" si="177"/>
        <v>345.31035992815123</v>
      </c>
      <c r="I645" s="44">
        <f t="shared" si="182"/>
        <v>164936.35667240375</v>
      </c>
      <c r="J645" s="45">
        <f t="shared" si="178"/>
        <v>9143.9470173597565</v>
      </c>
      <c r="K645" s="45">
        <f t="shared" si="183"/>
        <v>807865.69734144455</v>
      </c>
      <c r="L645" s="46">
        <f t="shared" si="179"/>
        <v>15742.426970543149</v>
      </c>
      <c r="M645" s="46">
        <f t="shared" si="184"/>
        <v>1605496.1282418612</v>
      </c>
      <c r="N645" s="47">
        <f t="shared" si="180"/>
        <v>2413361.8255833057</v>
      </c>
      <c r="O645" s="48">
        <f t="shared" si="175"/>
        <v>60.959646782398373</v>
      </c>
      <c r="P645" s="48">
        <f t="shared" si="185"/>
        <v>5868.814946502227</v>
      </c>
      <c r="Q645" s="6">
        <f t="shared" si="186"/>
        <v>8968235.3721063528</v>
      </c>
      <c r="R645" s="49">
        <f t="shared" si="187"/>
        <v>978670.86896035052</v>
      </c>
      <c r="S645" s="51">
        <f t="shared" si="188"/>
        <v>0.31408708081511361</v>
      </c>
    </row>
    <row r="646" spans="1:19" x14ac:dyDescent="0.25">
      <c r="A646" s="40">
        <v>44517</v>
      </c>
      <c r="B646" s="6">
        <f t="shared" si="176"/>
        <v>626</v>
      </c>
      <c r="C646" s="58">
        <f>$U$32*$D$14</f>
        <v>7.8E-2</v>
      </c>
      <c r="D646" s="42">
        <f t="shared" si="191"/>
        <v>-24879.196837998945</v>
      </c>
      <c r="E646" s="42">
        <f t="shared" si="181"/>
        <v>6304056.7592130508</v>
      </c>
      <c r="F646" s="43">
        <f t="shared" si="192"/>
        <v>-471.9652605334195</v>
      </c>
      <c r="G646" s="43">
        <f t="shared" si="189"/>
        <v>60529.268539060089</v>
      </c>
      <c r="H646" s="44">
        <f t="shared" si="177"/>
        <v>230.54124464052256</v>
      </c>
      <c r="I646" s="44">
        <f t="shared" si="182"/>
        <v>165166.89791704426</v>
      </c>
      <c r="J646" s="45">
        <f t="shared" si="178"/>
        <v>9163.1309262446521</v>
      </c>
      <c r="K646" s="45">
        <f t="shared" si="183"/>
        <v>817028.82826768921</v>
      </c>
      <c r="L646" s="46">
        <f t="shared" si="179"/>
        <v>15590.964690597406</v>
      </c>
      <c r="M646" s="46">
        <f t="shared" si="184"/>
        <v>1621087.0929324587</v>
      </c>
      <c r="N646" s="47">
        <f t="shared" si="180"/>
        <v>2438115.9212001478</v>
      </c>
      <c r="O646" s="48">
        <f t="shared" si="175"/>
        <v>61.087539508297681</v>
      </c>
      <c r="P646" s="48">
        <f t="shared" si="185"/>
        <v>5929.9024860105246</v>
      </c>
      <c r="Q646" s="6">
        <f t="shared" si="186"/>
        <v>8967868.8468693029</v>
      </c>
      <c r="R646" s="49">
        <f t="shared" si="187"/>
        <v>988125.62867074402</v>
      </c>
      <c r="S646" s="51">
        <f t="shared" si="188"/>
        <v>0.31286518364827781</v>
      </c>
    </row>
    <row r="647" spans="1:19" x14ac:dyDescent="0.25">
      <c r="A647" s="40">
        <v>44518</v>
      </c>
      <c r="B647" s="6">
        <f t="shared" si="176"/>
        <v>627</v>
      </c>
      <c r="C647" s="58">
        <f>$U$32*$D$14</f>
        <v>7.8E-2</v>
      </c>
      <c r="D647" s="42">
        <f t="shared" si="191"/>
        <v>-24754.916141434307</v>
      </c>
      <c r="E647" s="42">
        <f t="shared" si="181"/>
        <v>6279301.8430716163</v>
      </c>
      <c r="F647" s="43">
        <f t="shared" si="192"/>
        <v>-400.10455012313105</v>
      </c>
      <c r="G647" s="43">
        <f t="shared" si="189"/>
        <v>60129.163988936954</v>
      </c>
      <c r="H647" s="44">
        <f t="shared" si="177"/>
        <v>141.70664215372381</v>
      </c>
      <c r="I647" s="44">
        <f t="shared" si="182"/>
        <v>165308.60455919799</v>
      </c>
      <c r="J647" s="45">
        <f t="shared" si="178"/>
        <v>9175.9387731691259</v>
      </c>
      <c r="K647" s="45">
        <f t="shared" si="183"/>
        <v>826204.76704085839</v>
      </c>
      <c r="L647" s="46">
        <f t="shared" si="179"/>
        <v>15470.337725307825</v>
      </c>
      <c r="M647" s="46">
        <f t="shared" si="184"/>
        <v>1636557.4306577665</v>
      </c>
      <c r="N647" s="47">
        <f t="shared" si="180"/>
        <v>2462762.1976986248</v>
      </c>
      <c r="O647" s="48">
        <f t="shared" si="175"/>
        <v>61.172925154460835</v>
      </c>
      <c r="P647" s="48">
        <f t="shared" si="185"/>
        <v>5991.0754111649858</v>
      </c>
      <c r="Q647" s="6">
        <f t="shared" si="186"/>
        <v>8967501.8093183748</v>
      </c>
      <c r="R647" s="49">
        <f t="shared" si="187"/>
        <v>997504.44701122143</v>
      </c>
      <c r="S647" s="51">
        <f t="shared" si="188"/>
        <v>0.3116493726032073</v>
      </c>
    </row>
    <row r="648" spans="1:19" x14ac:dyDescent="0.25">
      <c r="A648" s="40">
        <v>44519</v>
      </c>
      <c r="B648" s="6">
        <f t="shared" si="176"/>
        <v>628</v>
      </c>
      <c r="C648" s="58">
        <f>$U$32*$D$14</f>
        <v>7.8E-2</v>
      </c>
      <c r="D648" s="42">
        <f t="shared" si="191"/>
        <v>-24629.477531742643</v>
      </c>
      <c r="E648" s="42">
        <f t="shared" si="181"/>
        <v>6254672.365539874</v>
      </c>
      <c r="F648" s="43">
        <f t="shared" si="192"/>
        <v>-359.26594417920933</v>
      </c>
      <c r="G648" s="43">
        <f t="shared" si="189"/>
        <v>59769.898044757749</v>
      </c>
      <c r="H648" s="44">
        <f t="shared" si="177"/>
        <v>69.502419254029519</v>
      </c>
      <c r="I648" s="44">
        <f t="shared" si="182"/>
        <v>165378.10697845201</v>
      </c>
      <c r="J648" s="45">
        <f t="shared" si="178"/>
        <v>9183.8113643998877</v>
      </c>
      <c r="K648" s="45">
        <f t="shared" si="183"/>
        <v>835388.57840525825</v>
      </c>
      <c r="L648" s="46">
        <f t="shared" si="179"/>
        <v>15368.077237691938</v>
      </c>
      <c r="M648" s="46">
        <f t="shared" si="184"/>
        <v>1651925.5078954585</v>
      </c>
      <c r="N648" s="47">
        <f t="shared" si="180"/>
        <v>2487314.0863007167</v>
      </c>
      <c r="O648" s="48">
        <f t="shared" si="175"/>
        <v>61.225409095999254</v>
      </c>
      <c r="P648" s="48">
        <f t="shared" si="185"/>
        <v>6052.3008202609853</v>
      </c>
      <c r="Q648" s="6">
        <f t="shared" si="186"/>
        <v>8967134.4568638001</v>
      </c>
      <c r="R648" s="49">
        <f t="shared" si="187"/>
        <v>1006818.9862039713</v>
      </c>
      <c r="S648" s="51">
        <f t="shared" si="188"/>
        <v>0.3104396988555585</v>
      </c>
    </row>
    <row r="649" spans="1:19" x14ac:dyDescent="0.25">
      <c r="A649" s="40">
        <v>44520</v>
      </c>
      <c r="B649" s="6">
        <f t="shared" si="176"/>
        <v>629</v>
      </c>
      <c r="C649" s="58">
        <f>$U$32*$D$14</f>
        <v>7.8E-2</v>
      </c>
      <c r="D649" s="42">
        <f t="shared" si="191"/>
        <v>-24501.339646622793</v>
      </c>
      <c r="E649" s="42">
        <f t="shared" si="181"/>
        <v>6230171.0258932514</v>
      </c>
      <c r="F649" s="43">
        <f t="shared" si="192"/>
        <v>-338.09850184796232</v>
      </c>
      <c r="G649" s="43">
        <f t="shared" si="189"/>
        <v>59431.799542909786</v>
      </c>
      <c r="H649" s="44">
        <f t="shared" si="177"/>
        <v>8.0041728506803338</v>
      </c>
      <c r="I649" s="44">
        <f t="shared" si="182"/>
        <v>165386.1111513027</v>
      </c>
      <c r="J649" s="45">
        <f t="shared" si="178"/>
        <v>9187.6726099139996</v>
      </c>
      <c r="K649" s="45">
        <f t="shared" si="183"/>
        <v>844576.25101517222</v>
      </c>
      <c r="L649" s="46">
        <f t="shared" si="179"/>
        <v>15276.254461309512</v>
      </c>
      <c r="M649" s="46">
        <f t="shared" si="184"/>
        <v>1667201.7623567679</v>
      </c>
      <c r="N649" s="47">
        <f t="shared" si="180"/>
        <v>2511778.0133719402</v>
      </c>
      <c r="O649" s="48">
        <f t="shared" si="175"/>
        <v>61.251150732760003</v>
      </c>
      <c r="P649" s="48">
        <f t="shared" si="185"/>
        <v>6113.5519709937453</v>
      </c>
      <c r="Q649" s="6">
        <f t="shared" si="186"/>
        <v>8966766.9499594048</v>
      </c>
      <c r="R649" s="49">
        <f t="shared" si="187"/>
        <v>1016075.9141374687</v>
      </c>
      <c r="S649" s="51">
        <f t="shared" si="188"/>
        <v>0.30923629147792348</v>
      </c>
    </row>
    <row r="650" spans="1:19" x14ac:dyDescent="0.25">
      <c r="A650" s="40">
        <v>44521</v>
      </c>
      <c r="B650" s="6">
        <f t="shared" si="176"/>
        <v>630</v>
      </c>
      <c r="C650" s="58">
        <f>$U$32*$D$14</f>
        <v>7.8E-2</v>
      </c>
      <c r="D650" s="42">
        <f t="shared" si="191"/>
        <v>-24369.57967103269</v>
      </c>
      <c r="E650" s="42">
        <f t="shared" si="181"/>
        <v>6205801.4462222187</v>
      </c>
      <c r="F650" s="43">
        <f t="shared" si="192"/>
        <v>-329.35000913761178</v>
      </c>
      <c r="G650" s="43">
        <f t="shared" si="189"/>
        <v>59102.449533772175</v>
      </c>
      <c r="H650" s="44">
        <f t="shared" si="177"/>
        <v>-46.554050765256761</v>
      </c>
      <c r="I650" s="44">
        <f t="shared" si="182"/>
        <v>165339.55710053744</v>
      </c>
      <c r="J650" s="45">
        <f t="shared" si="178"/>
        <v>9188.1172861834839</v>
      </c>
      <c r="K650" s="45">
        <f t="shared" si="183"/>
        <v>853764.36830135575</v>
      </c>
      <c r="L650" s="46">
        <f t="shared" si="179"/>
        <v>15189.841753304736</v>
      </c>
      <c r="M650" s="46">
        <f t="shared" si="184"/>
        <v>1682391.6041100726</v>
      </c>
      <c r="N650" s="47">
        <f t="shared" si="180"/>
        <v>2536155.9724114286</v>
      </c>
      <c r="O650" s="48">
        <f t="shared" si="175"/>
        <v>61.254115241223218</v>
      </c>
      <c r="P650" s="48">
        <f t="shared" si="185"/>
        <v>6174.8060862349685</v>
      </c>
      <c r="Q650" s="6">
        <f t="shared" si="186"/>
        <v>8966399.4252679572</v>
      </c>
      <c r="R650" s="49">
        <f t="shared" si="187"/>
        <v>1025278.7314881282</v>
      </c>
      <c r="S650" s="51">
        <f t="shared" si="188"/>
        <v>0.30803932627445813</v>
      </c>
    </row>
    <row r="651" spans="1:19" x14ac:dyDescent="0.25">
      <c r="A651" s="40">
        <v>44522</v>
      </c>
      <c r="B651" s="6">
        <f t="shared" si="176"/>
        <v>631</v>
      </c>
      <c r="C651" s="58">
        <f>$U$32*$D$14</f>
        <v>7.8E-2</v>
      </c>
      <c r="D651" s="42">
        <f t="shared" si="191"/>
        <v>-24233.669543903143</v>
      </c>
      <c r="E651" s="42">
        <f t="shared" si="181"/>
        <v>6181567.7766783154</v>
      </c>
      <c r="F651" s="43">
        <f t="shared" si="192"/>
        <v>-328.38740519698331</v>
      </c>
      <c r="G651" s="43">
        <f t="shared" si="189"/>
        <v>58774.062128575191</v>
      </c>
      <c r="H651" s="44">
        <f t="shared" si="177"/>
        <v>-96.560262627503107</v>
      </c>
      <c r="I651" s="44">
        <f t="shared" si="182"/>
        <v>165242.99683790994</v>
      </c>
      <c r="J651" s="45">
        <f t="shared" si="178"/>
        <v>9185.5309500298572</v>
      </c>
      <c r="K651" s="45">
        <f t="shared" si="183"/>
        <v>862949.89925138559</v>
      </c>
      <c r="L651" s="46">
        <f t="shared" si="179"/>
        <v>15105.665023696576</v>
      </c>
      <c r="M651" s="46">
        <f t="shared" si="184"/>
        <v>1697497.2691337692</v>
      </c>
      <c r="N651" s="47">
        <f t="shared" si="180"/>
        <v>2560447.1683851546</v>
      </c>
      <c r="O651" s="48">
        <f t="shared" si="175"/>
        <v>61.236873000199047</v>
      </c>
      <c r="P651" s="48">
        <f t="shared" si="185"/>
        <v>6236.0429592351675</v>
      </c>
      <c r="Q651" s="6">
        <f t="shared" si="186"/>
        <v>8966032.0040299557</v>
      </c>
      <c r="R651" s="49">
        <f t="shared" si="187"/>
        <v>1034428.9390485307</v>
      </c>
      <c r="S651" s="51">
        <f t="shared" si="188"/>
        <v>0.30684900589180097</v>
      </c>
    </row>
    <row r="652" spans="1:19" x14ac:dyDescent="0.25">
      <c r="A652" s="40">
        <v>44523</v>
      </c>
      <c r="B652" s="6">
        <f t="shared" si="176"/>
        <v>632</v>
      </c>
      <c r="C652" s="58">
        <f>$U$32*$D$14</f>
        <v>7.8E-2</v>
      </c>
      <c r="D652" s="42">
        <f t="shared" si="191"/>
        <v>-3804.2105238966728</v>
      </c>
      <c r="E652" s="42">
        <f t="shared" si="181"/>
        <v>6177763.5661544185</v>
      </c>
      <c r="F652" s="43">
        <f t="shared" si="192"/>
        <v>-20621.373737329381</v>
      </c>
      <c r="G652" s="43">
        <f t="shared" si="189"/>
        <v>38152.688391245814</v>
      </c>
      <c r="H652" s="44">
        <f t="shared" si="177"/>
        <v>-143.52321006276543</v>
      </c>
      <c r="I652" s="44">
        <f t="shared" si="182"/>
        <v>165099.47362784718</v>
      </c>
      <c r="J652" s="45">
        <f t="shared" si="178"/>
        <v>9180.1664909949977</v>
      </c>
      <c r="K652" s="45">
        <f t="shared" si="183"/>
        <v>872130.06574238057</v>
      </c>
      <c r="L652" s="46">
        <f t="shared" si="179"/>
        <v>15021.734320654021</v>
      </c>
      <c r="M652" s="46">
        <f t="shared" si="184"/>
        <v>1712519.0034544233</v>
      </c>
      <c r="N652" s="47">
        <f t="shared" si="180"/>
        <v>2584649.069196804</v>
      </c>
      <c r="O652" s="48">
        <f t="shared" si="175"/>
        <v>61.201109939966642</v>
      </c>
      <c r="P652" s="48">
        <f t="shared" si="185"/>
        <v>6297.2440691751344</v>
      </c>
      <c r="Q652" s="6">
        <f t="shared" si="186"/>
        <v>8965664.7973703165</v>
      </c>
      <c r="R652" s="49">
        <f t="shared" si="187"/>
        <v>1043526.7834394028</v>
      </c>
      <c r="S652" s="51">
        <f t="shared" si="188"/>
        <v>0.30667272723241523</v>
      </c>
    </row>
    <row r="653" spans="1:19" x14ac:dyDescent="0.25">
      <c r="A653" s="40">
        <v>44524</v>
      </c>
      <c r="B653" s="6">
        <f t="shared" si="176"/>
        <v>633</v>
      </c>
      <c r="C653" s="58">
        <f>$U$32*$D$14</f>
        <v>7.8E-2</v>
      </c>
      <c r="D653" s="42">
        <f t="shared" si="191"/>
        <v>-3449.4612695941296</v>
      </c>
      <c r="E653" s="42">
        <f t="shared" si="181"/>
        <v>6174314.1048848247</v>
      </c>
      <c r="F653" s="43">
        <f t="shared" si="192"/>
        <v>-12406.201438456079</v>
      </c>
      <c r="G653" s="43">
        <f t="shared" si="189"/>
        <v>25746.486952789735</v>
      </c>
      <c r="H653" s="44">
        <f t="shared" si="177"/>
        <v>-3434.6505558985073</v>
      </c>
      <c r="I653" s="44">
        <f t="shared" si="182"/>
        <v>161664.82307194869</v>
      </c>
      <c r="J653" s="45">
        <f t="shared" si="178"/>
        <v>9172.1929793248437</v>
      </c>
      <c r="K653" s="45">
        <f t="shared" si="183"/>
        <v>881302.25872170541</v>
      </c>
      <c r="L653" s="46">
        <f t="shared" si="179"/>
        <v>9751.2325654508786</v>
      </c>
      <c r="M653" s="46">
        <f t="shared" si="184"/>
        <v>1722270.2360198742</v>
      </c>
      <c r="N653" s="47">
        <f t="shared" si="180"/>
        <v>2603572.4947415795</v>
      </c>
      <c r="O653" s="48">
        <f t="shared" si="175"/>
        <v>61.147953195498957</v>
      </c>
      <c r="P653" s="48">
        <f t="shared" si="185"/>
        <v>6358.3920223706336</v>
      </c>
      <c r="Q653" s="6">
        <f t="shared" si="186"/>
        <v>8965297.9096511435</v>
      </c>
      <c r="R653" s="49">
        <f t="shared" si="187"/>
        <v>1049325.4738160248</v>
      </c>
      <c r="S653" s="51">
        <f t="shared" si="188"/>
        <v>0.30651403419340567</v>
      </c>
    </row>
    <row r="654" spans="1:19" x14ac:dyDescent="0.25">
      <c r="A654" s="40">
        <v>44525</v>
      </c>
      <c r="B654" s="6">
        <f t="shared" si="176"/>
        <v>634</v>
      </c>
      <c r="C654" s="58">
        <f>$U$32*$D$14</f>
        <v>7.8E-2</v>
      </c>
      <c r="D654" s="42">
        <f t="shared" si="191"/>
        <v>-3178.8448514495608</v>
      </c>
      <c r="E654" s="42">
        <f t="shared" si="181"/>
        <v>6171135.2600333756</v>
      </c>
      <c r="F654" s="43">
        <f t="shared" si="192"/>
        <v>-7520.9938821773412</v>
      </c>
      <c r="G654" s="43">
        <f t="shared" si="189"/>
        <v>18225.493070612392</v>
      </c>
      <c r="H654" s="44">
        <f t="shared" si="177"/>
        <v>-5221.1963094884559</v>
      </c>
      <c r="I654" s="44">
        <f t="shared" si="182"/>
        <v>156443.62676246022</v>
      </c>
      <c r="J654" s="45">
        <f t="shared" si="178"/>
        <v>8981.3790595527043</v>
      </c>
      <c r="K654" s="45">
        <f t="shared" si="183"/>
        <v>890283.63778125809</v>
      </c>
      <c r="L654" s="46">
        <f t="shared" si="179"/>
        <v>6580.4008211805449</v>
      </c>
      <c r="M654" s="46">
        <f t="shared" si="184"/>
        <v>1728850.6368410548</v>
      </c>
      <c r="N654" s="47">
        <f t="shared" si="180"/>
        <v>2619134.2746223127</v>
      </c>
      <c r="O654" s="48">
        <f t="shared" si="175"/>
        <v>59.87586039701803</v>
      </c>
      <c r="P654" s="48">
        <f t="shared" si="185"/>
        <v>6418.2678827676518</v>
      </c>
      <c r="Q654" s="6">
        <f t="shared" si="186"/>
        <v>8964938.654488761</v>
      </c>
      <c r="R654" s="49">
        <f t="shared" si="187"/>
        <v>1053145.532426486</v>
      </c>
      <c r="S654" s="51">
        <f t="shared" si="188"/>
        <v>0.3063685022024461</v>
      </c>
    </row>
    <row r="655" spans="1:19" x14ac:dyDescent="0.25">
      <c r="A655" s="40">
        <v>44526</v>
      </c>
      <c r="B655" s="6">
        <f t="shared" si="176"/>
        <v>635</v>
      </c>
      <c r="C655" s="58">
        <f>$U$32*$D$14</f>
        <v>7.8E-2</v>
      </c>
      <c r="D655" s="42">
        <f t="shared" si="191"/>
        <v>-2961.1882221219525</v>
      </c>
      <c r="E655" s="42">
        <f t="shared" si="181"/>
        <v>6168174.0718112532</v>
      </c>
      <c r="F655" s="43">
        <f t="shared" si="192"/>
        <v>-4613.0426643663141</v>
      </c>
      <c r="G655" s="43">
        <f t="shared" si="189"/>
        <v>13612.450406246078</v>
      </c>
      <c r="H655" s="44">
        <f t="shared" si="177"/>
        <v>-6122.8862105330518</v>
      </c>
      <c r="I655" s="44">
        <f t="shared" si="182"/>
        <v>150320.74055192716</v>
      </c>
      <c r="J655" s="45">
        <f t="shared" si="178"/>
        <v>8691.312597914457</v>
      </c>
      <c r="K655" s="45">
        <f t="shared" si="183"/>
        <v>898974.95037917257</v>
      </c>
      <c r="L655" s="46">
        <f t="shared" si="179"/>
        <v>4658.1519951902847</v>
      </c>
      <c r="M655" s="46">
        <f t="shared" si="184"/>
        <v>1733508.788836245</v>
      </c>
      <c r="N655" s="47">
        <f t="shared" si="180"/>
        <v>2632483.7392154178</v>
      </c>
      <c r="O655" s="48">
        <f t="shared" si="175"/>
        <v>57.942083986096371</v>
      </c>
      <c r="P655" s="48">
        <f t="shared" si="185"/>
        <v>6476.2099667537486</v>
      </c>
      <c r="Q655" s="6">
        <f t="shared" si="186"/>
        <v>8964591.001984844</v>
      </c>
      <c r="R655" s="49">
        <f t="shared" si="187"/>
        <v>1055771.9008978535</v>
      </c>
      <c r="S655" s="51">
        <f t="shared" si="188"/>
        <v>0.30623336828027797</v>
      </c>
    </row>
    <row r="656" spans="1:19" x14ac:dyDescent="0.25">
      <c r="A656" s="40">
        <v>44527</v>
      </c>
      <c r="B656" s="6">
        <f t="shared" si="176"/>
        <v>636</v>
      </c>
      <c r="C656" s="58">
        <f>$U$32*$D$14</f>
        <v>7.8E-2</v>
      </c>
      <c r="D656" s="42">
        <f t="shared" si="191"/>
        <v>-2777.8470528969174</v>
      </c>
      <c r="E656" s="42">
        <f t="shared" si="181"/>
        <v>6165396.2247583559</v>
      </c>
      <c r="F656" s="43">
        <f t="shared" si="192"/>
        <v>-2879.275193854699</v>
      </c>
      <c r="G656" s="43">
        <f t="shared" si="189"/>
        <v>10733.175212391379</v>
      </c>
      <c r="H656" s="44">
        <f t="shared" si="177"/>
        <v>-6507.2062780008619</v>
      </c>
      <c r="I656" s="44">
        <f t="shared" si="182"/>
        <v>143813.53427392629</v>
      </c>
      <c r="J656" s="45">
        <f t="shared" si="178"/>
        <v>8351.1522528848418</v>
      </c>
      <c r="K656" s="45">
        <f t="shared" si="183"/>
        <v>907326.10263205739</v>
      </c>
      <c r="L656" s="46">
        <f t="shared" si="179"/>
        <v>3479.1301817522444</v>
      </c>
      <c r="M656" s="46">
        <f t="shared" si="184"/>
        <v>1736987.9190179971</v>
      </c>
      <c r="N656" s="47">
        <f t="shared" si="180"/>
        <v>2644314.0216500545</v>
      </c>
      <c r="O656" s="48">
        <f t="shared" si="175"/>
        <v>55.674348352565609</v>
      </c>
      <c r="P656" s="48">
        <f t="shared" si="185"/>
        <v>6531.8843151063138</v>
      </c>
      <c r="Q656" s="6">
        <f t="shared" si="186"/>
        <v>8964256.9558947273</v>
      </c>
      <c r="R656" s="49">
        <f t="shared" si="187"/>
        <v>1057671.5212210899</v>
      </c>
      <c r="S656" s="51">
        <f t="shared" si="188"/>
        <v>0.30610686200336273</v>
      </c>
    </row>
    <row r="657" spans="1:19" x14ac:dyDescent="0.25">
      <c r="A657" s="40">
        <v>44528</v>
      </c>
      <c r="B657" s="6">
        <f t="shared" si="176"/>
        <v>637</v>
      </c>
      <c r="C657" s="58">
        <f>$U$32*$D$14</f>
        <v>7.8E-2</v>
      </c>
      <c r="D657" s="42">
        <f t="shared" si="191"/>
        <v>-2617.6137963579022</v>
      </c>
      <c r="E657" s="42">
        <f t="shared" si="181"/>
        <v>6162778.6109619979</v>
      </c>
      <c r="F657" s="43">
        <f t="shared" si="192"/>
        <v>-1842.9265516489049</v>
      </c>
      <c r="G657" s="43">
        <f t="shared" si="189"/>
        <v>8890.2486607424744</v>
      </c>
      <c r="H657" s="44">
        <f t="shared" si="177"/>
        <v>-6591.9183907331189</v>
      </c>
      <c r="I657" s="44">
        <f t="shared" si="182"/>
        <v>137221.61588319315</v>
      </c>
      <c r="J657" s="45">
        <f t="shared" si="178"/>
        <v>7989.640792995905</v>
      </c>
      <c r="K657" s="45">
        <f t="shared" si="183"/>
        <v>915315.74342505331</v>
      </c>
      <c r="L657" s="46">
        <f t="shared" si="179"/>
        <v>2743.2323140241865</v>
      </c>
      <c r="M657" s="46">
        <f t="shared" si="184"/>
        <v>1739731.1513320212</v>
      </c>
      <c r="N657" s="47">
        <f t="shared" si="180"/>
        <v>2655046.8947570743</v>
      </c>
      <c r="O657" s="48">
        <f t="shared" si="175"/>
        <v>53.264271953306029</v>
      </c>
      <c r="P657" s="48">
        <f t="shared" si="185"/>
        <v>6585.1485870596198</v>
      </c>
      <c r="Q657" s="6">
        <f t="shared" si="186"/>
        <v>8963937.3702630084</v>
      </c>
      <c r="R657" s="49">
        <f t="shared" si="187"/>
        <v>1059122.5078953062</v>
      </c>
      <c r="S657" s="51">
        <f t="shared" si="188"/>
        <v>0.30598780842922785</v>
      </c>
    </row>
    <row r="658" spans="1:19" x14ac:dyDescent="0.25">
      <c r="A658" s="40">
        <v>44529</v>
      </c>
      <c r="B658" s="6">
        <f t="shared" si="176"/>
        <v>638</v>
      </c>
      <c r="C658" s="58">
        <f>$U$32*$D$14</f>
        <v>7.8E-2</v>
      </c>
      <c r="D658" s="42">
        <f t="shared" si="191"/>
        <v>-2473.6990684243674</v>
      </c>
      <c r="E658" s="42">
        <f t="shared" si="181"/>
        <v>6160304.9118935736</v>
      </c>
      <c r="F658" s="43">
        <f t="shared" si="192"/>
        <v>-1220.9497256504269</v>
      </c>
      <c r="G658" s="43">
        <f t="shared" si="189"/>
        <v>7669.298935092047</v>
      </c>
      <c r="H658" s="44">
        <f t="shared" si="177"/>
        <v>-6505.9202430879195</v>
      </c>
      <c r="I658" s="44">
        <f t="shared" si="182"/>
        <v>130715.69564010523</v>
      </c>
      <c r="J658" s="45">
        <f t="shared" si="178"/>
        <v>7623.423104621842</v>
      </c>
      <c r="K658" s="45">
        <f t="shared" si="183"/>
        <v>922939.16652967513</v>
      </c>
      <c r="L658" s="46">
        <f t="shared" si="179"/>
        <v>2272.2090083559988</v>
      </c>
      <c r="M658" s="46">
        <f t="shared" si="184"/>
        <v>1742003.3603403773</v>
      </c>
      <c r="N658" s="47">
        <f t="shared" si="180"/>
        <v>2664942.5268700523</v>
      </c>
      <c r="O658" s="48">
        <f t="shared" ref="O658:O721" si="193">$D$13*$D$12*I657</f>
        <v>50.822820697478946</v>
      </c>
      <c r="P658" s="48">
        <f t="shared" si="185"/>
        <v>6635.9714077570989</v>
      </c>
      <c r="Q658" s="6">
        <f t="shared" si="186"/>
        <v>8963632.4333388228</v>
      </c>
      <c r="R658" s="49">
        <f t="shared" si="187"/>
        <v>1060290.8335775374</v>
      </c>
      <c r="S658" s="51">
        <f t="shared" si="188"/>
        <v>0.30587539224936566</v>
      </c>
    </row>
    <row r="659" spans="1:19" x14ac:dyDescent="0.25">
      <c r="A659" s="40">
        <v>44530</v>
      </c>
      <c r="B659" s="6">
        <f t="shared" si="176"/>
        <v>639</v>
      </c>
      <c r="C659" s="58">
        <f>$U$32*$D$14</f>
        <v>7.8E-2</v>
      </c>
      <c r="D659" s="42">
        <f t="shared" si="191"/>
        <v>-2341.9414096485007</v>
      </c>
      <c r="E659" s="42">
        <f t="shared" si="181"/>
        <v>6157962.9704839252</v>
      </c>
      <c r="F659" s="43">
        <f t="shared" si="192"/>
        <v>-845.29970623390818</v>
      </c>
      <c r="G659" s="43">
        <f t="shared" si="189"/>
        <v>6823.9992288581388</v>
      </c>
      <c r="H659" s="44">
        <f t="shared" si="177"/>
        <v>-6325.3745851469075</v>
      </c>
      <c r="I659" s="44">
        <f t="shared" si="182"/>
        <v>124390.32105495832</v>
      </c>
      <c r="J659" s="45">
        <f t="shared" si="178"/>
        <v>7261.9830911169574</v>
      </c>
      <c r="K659" s="45">
        <f t="shared" si="183"/>
        <v>930201.14962079213</v>
      </c>
      <c r="L659" s="46">
        <f t="shared" si="179"/>
        <v>1960.1532862676818</v>
      </c>
      <c r="M659" s="46">
        <f t="shared" si="184"/>
        <v>1743963.5136266451</v>
      </c>
      <c r="N659" s="47">
        <f t="shared" si="180"/>
        <v>2674164.6632474372</v>
      </c>
      <c r="O659" s="48">
        <f t="shared" si="193"/>
        <v>48.413220607446377</v>
      </c>
      <c r="P659" s="48">
        <f t="shared" si="185"/>
        <v>6684.3846283645453</v>
      </c>
      <c r="Q659" s="6">
        <f t="shared" si="186"/>
        <v>8963341.9540151786</v>
      </c>
      <c r="R659" s="49">
        <f t="shared" si="187"/>
        <v>1061275.855304115</v>
      </c>
      <c r="S659" s="51">
        <f t="shared" si="188"/>
        <v>0.30576901756153818</v>
      </c>
    </row>
    <row r="660" spans="1:19" x14ac:dyDescent="0.25">
      <c r="A660" s="56">
        <v>44531</v>
      </c>
      <c r="B660" s="6">
        <f t="shared" si="176"/>
        <v>640</v>
      </c>
      <c r="C660" s="58">
        <f>$U$33*$D$14</f>
        <v>7.8E-2</v>
      </c>
      <c r="D660" s="42">
        <f t="shared" si="191"/>
        <v>-2219.7451929088365</v>
      </c>
      <c r="E660" s="42">
        <f t="shared" si="181"/>
        <v>6155743.2252910165</v>
      </c>
      <c r="F660" s="43">
        <f t="shared" si="192"/>
        <v>-616.20253856467571</v>
      </c>
      <c r="G660" s="43">
        <f t="shared" si="189"/>
        <v>6207.7966902934631</v>
      </c>
      <c r="H660" s="44">
        <f t="shared" si="177"/>
        <v>-6095.1564510025109</v>
      </c>
      <c r="I660" s="44">
        <f t="shared" si="182"/>
        <v>118295.16460395581</v>
      </c>
      <c r="J660" s="45">
        <f t="shared" si="178"/>
        <v>6910.5733919421291</v>
      </c>
      <c r="K660" s="45">
        <f t="shared" si="183"/>
        <v>937111.7230127342</v>
      </c>
      <c r="L660" s="46">
        <f t="shared" si="179"/>
        <v>1744.10785485621</v>
      </c>
      <c r="M660" s="46">
        <f t="shared" si="184"/>
        <v>1745707.6214815013</v>
      </c>
      <c r="N660" s="47">
        <f t="shared" si="180"/>
        <v>2682819.3444942357</v>
      </c>
      <c r="O660" s="48">
        <f t="shared" si="193"/>
        <v>46.070489279614186</v>
      </c>
      <c r="P660" s="48">
        <f t="shared" si="185"/>
        <v>6730.4551176441591</v>
      </c>
      <c r="Q660" s="6">
        <f t="shared" si="186"/>
        <v>8963065.5310795009</v>
      </c>
      <c r="R660" s="49">
        <f t="shared" si="187"/>
        <v>1062137.3427343341</v>
      </c>
      <c r="S660" s="51">
        <f t="shared" si="188"/>
        <v>0.30566822436964297</v>
      </c>
    </row>
    <row r="661" spans="1:19" x14ac:dyDescent="0.25">
      <c r="A661" s="56">
        <v>44532</v>
      </c>
      <c r="B661" s="6">
        <f t="shared" ref="B661:B724" si="194">B660+$D$13</f>
        <v>641</v>
      </c>
      <c r="C661" s="58">
        <f>$U$33*$D$14</f>
        <v>7.8E-2</v>
      </c>
      <c r="D661" s="42">
        <f t="shared" si="191"/>
        <v>-2105.450294650027</v>
      </c>
      <c r="E661" s="42">
        <f t="shared" si="181"/>
        <v>6153637.7749963664</v>
      </c>
      <c r="F661" s="43">
        <f t="shared" si="192"/>
        <v>-474.41326495245085</v>
      </c>
      <c r="G661" s="43">
        <f t="shared" si="189"/>
        <v>5733.3834253410123</v>
      </c>
      <c r="H661" s="44">
        <f t="shared" ref="H661:H724" si="195">$D$13*(G660/$D$8-(1/$D$9+$D$11)*I660)</f>
        <v>-5841.5842622260479</v>
      </c>
      <c r="I661" s="44">
        <f t="shared" si="182"/>
        <v>112453.58034172976</v>
      </c>
      <c r="J661" s="45">
        <f t="shared" ref="J661:J724" si="196">$D$13*I660/$D$9</f>
        <v>6571.9535891086562</v>
      </c>
      <c r="K661" s="45">
        <f t="shared" si="183"/>
        <v>943683.67660184286</v>
      </c>
      <c r="L661" s="46">
        <f t="shared" ref="L661:L724" si="197">$D$13*$D$10/(1-$D$10)*G660/$D$8</f>
        <v>1586.6160891555242</v>
      </c>
      <c r="M661" s="46">
        <f t="shared" si="184"/>
        <v>1747294.2375706567</v>
      </c>
      <c r="N661" s="47">
        <f t="shared" ref="N661:N724" si="198">K661+M661</f>
        <v>2690977.9141724994</v>
      </c>
      <c r="O661" s="48">
        <f t="shared" si="193"/>
        <v>43.813023927391036</v>
      </c>
      <c r="P661" s="48">
        <f t="shared" si="185"/>
        <v>6774.2681415715506</v>
      </c>
      <c r="Q661" s="6">
        <f t="shared" si="186"/>
        <v>8962802.652935937</v>
      </c>
      <c r="R661" s="49">
        <f t="shared" si="187"/>
        <v>1062911.5250851442</v>
      </c>
      <c r="S661" s="51">
        <f t="shared" si="188"/>
        <v>0.30557263874876689</v>
      </c>
    </row>
    <row r="662" spans="1:19" x14ac:dyDescent="0.25">
      <c r="A662" s="56">
        <v>44533</v>
      </c>
      <c r="B662" s="6">
        <f t="shared" si="194"/>
        <v>642</v>
      </c>
      <c r="C662" s="58">
        <f>$U$33*$D$14</f>
        <v>7.8E-2</v>
      </c>
      <c r="D662" s="42">
        <f t="shared" si="191"/>
        <v>-1997.9578429304952</v>
      </c>
      <c r="E662" s="42">
        <f t="shared" ref="E662:E725" si="199">E661+D662</f>
        <v>6151639.8171534361</v>
      </c>
      <c r="F662" s="43">
        <f t="shared" si="192"/>
        <v>-384.74695721122407</v>
      </c>
      <c r="G662" s="43">
        <f t="shared" si="189"/>
        <v>5348.6364681297882</v>
      </c>
      <c r="H662" s="44">
        <f t="shared" si="195"/>
        <v>-5579.9766272453789</v>
      </c>
      <c r="I662" s="44">
        <f t="shared" ref="I662:I725" si="200">I661+H662</f>
        <v>106873.60371448437</v>
      </c>
      <c r="J662" s="45">
        <f t="shared" si="196"/>
        <v>6247.4211300960978</v>
      </c>
      <c r="K662" s="45">
        <f t="shared" ref="K662:K725" si="201">K661+J662</f>
        <v>949931.09773193893</v>
      </c>
      <c r="L662" s="46">
        <f t="shared" si="197"/>
        <v>1465.3634520871574</v>
      </c>
      <c r="M662" s="46">
        <f t="shared" ref="M662:M725" si="202">M661+L662</f>
        <v>1748759.6010227439</v>
      </c>
      <c r="N662" s="47">
        <f t="shared" si="198"/>
        <v>2698690.6987546827</v>
      </c>
      <c r="O662" s="48">
        <f t="shared" si="193"/>
        <v>41.649474200640647</v>
      </c>
      <c r="P662" s="48">
        <f t="shared" ref="P662:P725" si="203">P661+O662</f>
        <v>6815.9176157721913</v>
      </c>
      <c r="Q662" s="6">
        <f t="shared" ref="Q662:Q725" si="204">E662+G662+I662+K662+M662</f>
        <v>8962552.7560907342</v>
      </c>
      <c r="R662" s="49">
        <f t="shared" ref="R662:R725" si="205">I662+K662+P662</f>
        <v>1063620.6190621955</v>
      </c>
      <c r="S662" s="51">
        <f t="shared" ref="S662:S725" si="206">$D$9*C662*$D$7*E662/Q662</f>
        <v>0.3054819429966798</v>
      </c>
    </row>
    <row r="663" spans="1:19" x14ac:dyDescent="0.25">
      <c r="A663" s="56">
        <v>44534</v>
      </c>
      <c r="B663" s="6">
        <f t="shared" si="194"/>
        <v>643</v>
      </c>
      <c r="C663" s="58">
        <f>$U$33*$D$14</f>
        <v>7.8E-2</v>
      </c>
      <c r="D663" s="42">
        <f t="shared" si="191"/>
        <v>-1896.5078697905014</v>
      </c>
      <c r="E663" s="42">
        <f t="shared" si="199"/>
        <v>6149743.3092836458</v>
      </c>
      <c r="F663" s="43">
        <f t="shared" si="192"/>
        <v>-326.30209099070908</v>
      </c>
      <c r="G663" s="43">
        <f t="shared" ref="G663:G726" si="207">G662+F663</f>
        <v>5022.3343771390792</v>
      </c>
      <c r="H663" s="44">
        <f t="shared" si="195"/>
        <v>-5319.1374908249982</v>
      </c>
      <c r="I663" s="44">
        <f t="shared" si="200"/>
        <v>101554.46622365937</v>
      </c>
      <c r="J663" s="45">
        <f t="shared" si="196"/>
        <v>5937.4224285824648</v>
      </c>
      <c r="K663" s="45">
        <f t="shared" si="201"/>
        <v>955868.52016052138</v>
      </c>
      <c r="L663" s="46">
        <f t="shared" si="197"/>
        <v>1367.0281258804443</v>
      </c>
      <c r="M663" s="46">
        <f t="shared" si="202"/>
        <v>1750126.6291486244</v>
      </c>
      <c r="N663" s="47">
        <f t="shared" si="198"/>
        <v>2705995.1493091458</v>
      </c>
      <c r="O663" s="48">
        <f t="shared" si="193"/>
        <v>39.582816190549764</v>
      </c>
      <c r="P663" s="48">
        <f t="shared" si="203"/>
        <v>6855.5004319627415</v>
      </c>
      <c r="Q663" s="6">
        <f t="shared" si="204"/>
        <v>8962315.2591935899</v>
      </c>
      <c r="R663" s="49">
        <f t="shared" si="205"/>
        <v>1064278.4868161436</v>
      </c>
      <c r="S663" s="51">
        <f t="shared" si="206"/>
        <v>0.30539585765726873</v>
      </c>
    </row>
    <row r="664" spans="1:19" x14ac:dyDescent="0.25">
      <c r="A664" s="56">
        <v>44535</v>
      </c>
      <c r="B664" s="6">
        <f t="shared" si="194"/>
        <v>644</v>
      </c>
      <c r="C664" s="58">
        <f>$U$33*$D$14</f>
        <v>7.8E-2</v>
      </c>
      <c r="D664" s="42">
        <f t="shared" si="191"/>
        <v>-1800.5470876436957</v>
      </c>
      <c r="E664" s="42">
        <f t="shared" si="199"/>
        <v>6147942.7621960025</v>
      </c>
      <c r="F664" s="43">
        <f t="shared" si="192"/>
        <v>-286.65680934916827</v>
      </c>
      <c r="G664" s="43">
        <f t="shared" si="207"/>
        <v>4735.6775677899113</v>
      </c>
      <c r="H664" s="44">
        <f t="shared" si="195"/>
        <v>-5064.0178814691781</v>
      </c>
      <c r="I664" s="44">
        <f t="shared" si="200"/>
        <v>96490.448342190197</v>
      </c>
      <c r="J664" s="45">
        <f t="shared" si="196"/>
        <v>5641.9147902032983</v>
      </c>
      <c r="K664" s="45">
        <f t="shared" si="201"/>
        <v>961510.43495072471</v>
      </c>
      <c r="L664" s="46">
        <f t="shared" si="197"/>
        <v>1283.6303966506114</v>
      </c>
      <c r="M664" s="46">
        <f t="shared" si="202"/>
        <v>1751410.259545275</v>
      </c>
      <c r="N664" s="47">
        <f t="shared" si="198"/>
        <v>2712920.6944959997</v>
      </c>
      <c r="O664" s="48">
        <f t="shared" si="193"/>
        <v>37.612765268021988</v>
      </c>
      <c r="P664" s="48">
        <f t="shared" si="203"/>
        <v>6893.113197230763</v>
      </c>
      <c r="Q664" s="6">
        <f t="shared" si="204"/>
        <v>8962089.5826019831</v>
      </c>
      <c r="R664" s="49">
        <f t="shared" si="205"/>
        <v>1064893.9964901456</v>
      </c>
      <c r="S664" s="51">
        <f t="shared" si="206"/>
        <v>0.30531413060151846</v>
      </c>
    </row>
    <row r="665" spans="1:19" x14ac:dyDescent="0.25">
      <c r="A665" s="56">
        <v>44536</v>
      </c>
      <c r="B665" s="6">
        <f t="shared" si="194"/>
        <v>645</v>
      </c>
      <c r="C665" s="58">
        <f>$U$33*$D$14</f>
        <v>7.8E-2</v>
      </c>
      <c r="D665" s="42">
        <f t="shared" si="191"/>
        <v>-1709.6501456051612</v>
      </c>
      <c r="E665" s="42">
        <f t="shared" si="199"/>
        <v>6146233.1120503973</v>
      </c>
      <c r="F665" s="43">
        <f t="shared" si="192"/>
        <v>-258.42364880103582</v>
      </c>
      <c r="G665" s="43">
        <f t="shared" si="207"/>
        <v>4477.2539189888757</v>
      </c>
      <c r="H665" s="44">
        <f t="shared" si="195"/>
        <v>-4817.2952711468251</v>
      </c>
      <c r="I665" s="44">
        <f t="shared" si="200"/>
        <v>91673.153071043373</v>
      </c>
      <c r="J665" s="45">
        <f t="shared" si="196"/>
        <v>5360.5804634550113</v>
      </c>
      <c r="K665" s="45">
        <f t="shared" si="201"/>
        <v>966871.01541417977</v>
      </c>
      <c r="L665" s="46">
        <f t="shared" si="197"/>
        <v>1210.3653835598111</v>
      </c>
      <c r="M665" s="46">
        <f t="shared" si="202"/>
        <v>1752620.6249288348</v>
      </c>
      <c r="N665" s="47">
        <f t="shared" si="198"/>
        <v>2719491.6403430146</v>
      </c>
      <c r="O665" s="48">
        <f t="shared" si="193"/>
        <v>35.737203089700074</v>
      </c>
      <c r="P665" s="48">
        <f t="shared" si="203"/>
        <v>6928.8504003204635</v>
      </c>
      <c r="Q665" s="6">
        <f t="shared" si="204"/>
        <v>8961875.1593834423</v>
      </c>
      <c r="R665" s="49">
        <f t="shared" si="205"/>
        <v>1065473.0188855436</v>
      </c>
      <c r="S665" s="51">
        <f t="shared" si="206"/>
        <v>0.30523653030915926</v>
      </c>
    </row>
    <row r="666" spans="1:19" x14ac:dyDescent="0.25">
      <c r="A666" s="56">
        <v>44537</v>
      </c>
      <c r="B666" s="6">
        <f t="shared" si="194"/>
        <v>646</v>
      </c>
      <c r="C666" s="58">
        <f>$U$33*$D$14</f>
        <v>7.8E-2</v>
      </c>
      <c r="D666" s="42">
        <f t="shared" si="191"/>
        <v>-1623.4726286862847</v>
      </c>
      <c r="E666" s="42">
        <f t="shared" si="199"/>
        <v>6144609.6394217107</v>
      </c>
      <c r="F666" s="43">
        <f t="shared" si="192"/>
        <v>-237.20432465974136</v>
      </c>
      <c r="G666" s="43">
        <f t="shared" si="207"/>
        <v>4240.0495943291344</v>
      </c>
      <c r="H666" s="44">
        <f t="shared" si="195"/>
        <v>-4580.3104392887308</v>
      </c>
      <c r="I666" s="44">
        <f t="shared" si="200"/>
        <v>87092.84263175464</v>
      </c>
      <c r="J666" s="45">
        <f t="shared" si="196"/>
        <v>5092.9529483912984</v>
      </c>
      <c r="K666" s="45">
        <f t="shared" si="201"/>
        <v>971963.96836257109</v>
      </c>
      <c r="L666" s="46">
        <f t="shared" si="197"/>
        <v>1144.3163263078061</v>
      </c>
      <c r="M666" s="46">
        <f t="shared" si="202"/>
        <v>1753764.9412551427</v>
      </c>
      <c r="N666" s="47">
        <f t="shared" si="198"/>
        <v>2725728.9096177137</v>
      </c>
      <c r="O666" s="48">
        <f t="shared" si="193"/>
        <v>33.953019655941986</v>
      </c>
      <c r="P666" s="48">
        <f t="shared" si="203"/>
        <v>6962.8034199764052</v>
      </c>
      <c r="Q666" s="6">
        <f t="shared" si="204"/>
        <v>8961671.4412655067</v>
      </c>
      <c r="R666" s="49">
        <f t="shared" si="205"/>
        <v>1066019.6144143022</v>
      </c>
      <c r="S666" s="51">
        <f t="shared" si="206"/>
        <v>0.30516284165534596</v>
      </c>
    </row>
    <row r="667" spans="1:19" x14ac:dyDescent="0.25">
      <c r="A667" s="56">
        <v>44538</v>
      </c>
      <c r="B667" s="6">
        <f t="shared" si="194"/>
        <v>647</v>
      </c>
      <c r="C667" s="58">
        <f>$U$33*$D$14</f>
        <v>7.8E-2</v>
      </c>
      <c r="D667" s="42">
        <f t="shared" si="191"/>
        <v>-1541.722904427513</v>
      </c>
      <c r="E667" s="42">
        <f t="shared" si="199"/>
        <v>6143067.9165172828</v>
      </c>
      <c r="F667" s="43">
        <f t="shared" si="192"/>
        <v>-220.37562828069872</v>
      </c>
      <c r="G667" s="43">
        <f t="shared" si="207"/>
        <v>4019.6739660484354</v>
      </c>
      <c r="H667" s="44">
        <f t="shared" si="195"/>
        <v>-4353.6229725198291</v>
      </c>
      <c r="I667" s="44">
        <f t="shared" si="200"/>
        <v>82739.219659234805</v>
      </c>
      <c r="J667" s="45">
        <f t="shared" si="196"/>
        <v>4838.4912573197025</v>
      </c>
      <c r="K667" s="45">
        <f t="shared" si="201"/>
        <v>976802.45961989078</v>
      </c>
      <c r="L667" s="46">
        <f t="shared" si="197"/>
        <v>1083.6905976155501</v>
      </c>
      <c r="M667" s="46">
        <f t="shared" si="202"/>
        <v>1754848.6318527581</v>
      </c>
      <c r="N667" s="47">
        <f t="shared" si="198"/>
        <v>2731651.091472649</v>
      </c>
      <c r="O667" s="48">
        <f t="shared" si="193"/>
        <v>32.256608382131347</v>
      </c>
      <c r="P667" s="48">
        <f t="shared" si="203"/>
        <v>6995.0600283585363</v>
      </c>
      <c r="Q667" s="6">
        <f t="shared" si="204"/>
        <v>8961477.9016152136</v>
      </c>
      <c r="R667" s="49">
        <f t="shared" si="205"/>
        <v>1066536.7393074841</v>
      </c>
      <c r="S667" s="51">
        <f t="shared" si="206"/>
        <v>0.30509286319567042</v>
      </c>
    </row>
    <row r="668" spans="1:19" x14ac:dyDescent="0.25">
      <c r="A668" s="56">
        <v>44539</v>
      </c>
      <c r="B668" s="6">
        <f t="shared" si="194"/>
        <v>648</v>
      </c>
      <c r="C668" s="58">
        <f>$U$33*$D$14</f>
        <v>7.8E-2</v>
      </c>
      <c r="D668" s="42">
        <f t="shared" si="191"/>
        <v>-1464.1451661235346</v>
      </c>
      <c r="E668" s="42">
        <f t="shared" si="199"/>
        <v>6141603.7713511596</v>
      </c>
      <c r="F668" s="43">
        <f t="shared" si="192"/>
        <v>-206.36868989659433</v>
      </c>
      <c r="G668" s="43">
        <f t="shared" si="207"/>
        <v>3813.3052761518411</v>
      </c>
      <c r="H668" s="44">
        <f t="shared" si="195"/>
        <v>-4137.3404124102608</v>
      </c>
      <c r="I668" s="44">
        <f t="shared" si="200"/>
        <v>78601.879246824537</v>
      </c>
      <c r="J668" s="45">
        <f t="shared" si="196"/>
        <v>4596.6233144019334</v>
      </c>
      <c r="K668" s="45">
        <f t="shared" si="201"/>
        <v>981399.08293429273</v>
      </c>
      <c r="L668" s="46">
        <f t="shared" si="197"/>
        <v>1027.3660214523793</v>
      </c>
      <c r="M668" s="46">
        <f t="shared" si="202"/>
        <v>1755875.9978742106</v>
      </c>
      <c r="N668" s="47">
        <f t="shared" si="198"/>
        <v>2737275.0808085036</v>
      </c>
      <c r="O668" s="48">
        <f t="shared" si="193"/>
        <v>30.644155429346224</v>
      </c>
      <c r="P668" s="48">
        <f t="shared" si="203"/>
        <v>7025.7041837878824</v>
      </c>
      <c r="Q668" s="6">
        <f t="shared" si="204"/>
        <v>8961294.0366826393</v>
      </c>
      <c r="R668" s="49">
        <f t="shared" si="205"/>
        <v>1067026.6663649052</v>
      </c>
      <c r="S668" s="51">
        <f t="shared" si="206"/>
        <v>0.30502640535156467</v>
      </c>
    </row>
    <row r="669" spans="1:19" x14ac:dyDescent="0.25">
      <c r="A669" s="56">
        <v>44540</v>
      </c>
      <c r="B669" s="6">
        <f t="shared" si="194"/>
        <v>649</v>
      </c>
      <c r="C669" s="58">
        <f>$U$33*$D$14</f>
        <v>7.8E-2</v>
      </c>
      <c r="D669" s="42">
        <f t="shared" si="191"/>
        <v>-1390.5091329150016</v>
      </c>
      <c r="E669" s="42">
        <f t="shared" si="199"/>
        <v>6140213.2622182444</v>
      </c>
      <c r="F669" s="43">
        <f t="shared" si="192"/>
        <v>-194.24111171952973</v>
      </c>
      <c r="G669" s="43">
        <f t="shared" si="207"/>
        <v>3619.0641644323114</v>
      </c>
      <c r="H669" s="44">
        <f t="shared" si="195"/>
        <v>-3931.3130678544567</v>
      </c>
      <c r="I669" s="44">
        <f t="shared" si="200"/>
        <v>74670.566178970083</v>
      </c>
      <c r="J669" s="45">
        <f t="shared" si="196"/>
        <v>4366.7710692680303</v>
      </c>
      <c r="K669" s="45">
        <f t="shared" si="201"/>
        <v>985765.85400356073</v>
      </c>
      <c r="L669" s="46">
        <f t="shared" si="197"/>
        <v>974.62140045023682</v>
      </c>
      <c r="M669" s="46">
        <f t="shared" si="202"/>
        <v>1756850.6192746607</v>
      </c>
      <c r="N669" s="47">
        <f t="shared" si="198"/>
        <v>2742616.4732782217</v>
      </c>
      <c r="O669" s="48">
        <f t="shared" si="193"/>
        <v>29.111807128453531</v>
      </c>
      <c r="P669" s="48">
        <f t="shared" si="203"/>
        <v>7054.815990916336</v>
      </c>
      <c r="Q669" s="6">
        <f t="shared" si="204"/>
        <v>8961119.3658398688</v>
      </c>
      <c r="R669" s="49">
        <f t="shared" si="205"/>
        <v>1067491.236173447</v>
      </c>
      <c r="S669" s="51">
        <f t="shared" si="206"/>
        <v>0.30496328914069992</v>
      </c>
    </row>
    <row r="670" spans="1:19" x14ac:dyDescent="0.25">
      <c r="A670" s="56">
        <v>44541</v>
      </c>
      <c r="B670" s="6">
        <f t="shared" si="194"/>
        <v>650</v>
      </c>
      <c r="C670" s="58">
        <f>$U$33*$D$14</f>
        <v>7.8E-2</v>
      </c>
      <c r="D670" s="42">
        <f t="shared" si="191"/>
        <v>-1320.603712656361</v>
      </c>
      <c r="E670" s="42">
        <f t="shared" si="199"/>
        <v>6138892.6585055878</v>
      </c>
      <c r="F670" s="43">
        <f t="shared" si="192"/>
        <v>-183.42295308174221</v>
      </c>
      <c r="G670" s="43">
        <f t="shared" si="207"/>
        <v>3435.6412113505694</v>
      </c>
      <c r="H670" s="44">
        <f t="shared" si="195"/>
        <v>-3735.2491129202131</v>
      </c>
      <c r="I670" s="44">
        <f t="shared" si="200"/>
        <v>70935.317066049873</v>
      </c>
      <c r="J670" s="45">
        <f t="shared" si="196"/>
        <v>4148.3647877205603</v>
      </c>
      <c r="K670" s="45">
        <f t="shared" si="201"/>
        <v>989914.21879128134</v>
      </c>
      <c r="L670" s="46">
        <f t="shared" si="197"/>
        <v>924.97639942893363</v>
      </c>
      <c r="M670" s="46">
        <f t="shared" si="202"/>
        <v>1757775.5956740896</v>
      </c>
      <c r="N670" s="47">
        <f t="shared" si="198"/>
        <v>2747689.814465371</v>
      </c>
      <c r="O670" s="48">
        <f t="shared" si="193"/>
        <v>27.655765251470399</v>
      </c>
      <c r="P670" s="48">
        <f t="shared" si="203"/>
        <v>7082.4717561678062</v>
      </c>
      <c r="Q670" s="6">
        <f t="shared" si="204"/>
        <v>8960953.4312483594</v>
      </c>
      <c r="R670" s="49">
        <f t="shared" si="205"/>
        <v>1067932.007613499</v>
      </c>
      <c r="S670" s="51">
        <f t="shared" si="206"/>
        <v>0.30490334524092438</v>
      </c>
    </row>
    <row r="671" spans="1:19" x14ac:dyDescent="0.25">
      <c r="A671" s="56">
        <v>44542</v>
      </c>
      <c r="B671" s="6">
        <f t="shared" si="194"/>
        <v>651</v>
      </c>
      <c r="C671" s="58">
        <f>$U$33*$D$14</f>
        <v>7.8E-2</v>
      </c>
      <c r="D671" s="42">
        <f t="shared" si="191"/>
        <v>-1254.2330284283271</v>
      </c>
      <c r="E671" s="42">
        <f t="shared" si="199"/>
        <v>6137638.4254771592</v>
      </c>
      <c r="F671" s="43">
        <f t="shared" si="192"/>
        <v>-173.5659165485331</v>
      </c>
      <c r="G671" s="43">
        <f t="shared" si="207"/>
        <v>3262.0752948020363</v>
      </c>
      <c r="H671" s="44">
        <f t="shared" si="195"/>
        <v>-3548.7823922223456</v>
      </c>
      <c r="I671" s="44">
        <f t="shared" si="200"/>
        <v>67386.534673827526</v>
      </c>
      <c r="J671" s="45">
        <f t="shared" si="196"/>
        <v>3940.8509481138817</v>
      </c>
      <c r="K671" s="45">
        <f t="shared" si="201"/>
        <v>993855.06973939517</v>
      </c>
      <c r="L671" s="46">
        <f t="shared" si="197"/>
        <v>878.09635116076879</v>
      </c>
      <c r="M671" s="46">
        <f t="shared" si="202"/>
        <v>1758653.6920252503</v>
      </c>
      <c r="N671" s="47">
        <f t="shared" si="198"/>
        <v>2752508.7617646456</v>
      </c>
      <c r="O671" s="48">
        <f t="shared" si="193"/>
        <v>26.272339654092544</v>
      </c>
      <c r="P671" s="48">
        <f t="shared" si="203"/>
        <v>7108.7440958218986</v>
      </c>
      <c r="Q671" s="6">
        <f t="shared" si="204"/>
        <v>8960795.7972104345</v>
      </c>
      <c r="R671" s="49">
        <f t="shared" si="205"/>
        <v>1068350.3485090446</v>
      </c>
      <c r="S671" s="51">
        <f t="shared" si="206"/>
        <v>0.30484641326171691</v>
      </c>
    </row>
    <row r="672" spans="1:19" x14ac:dyDescent="0.25">
      <c r="A672" s="56">
        <v>44543</v>
      </c>
      <c r="B672" s="6">
        <f t="shared" si="194"/>
        <v>652</v>
      </c>
      <c r="C672" s="58">
        <f>$U$33*$D$14</f>
        <v>7.8E-2</v>
      </c>
      <c r="D672" s="42">
        <f t="shared" si="191"/>
        <v>-1191.2138592063525</v>
      </c>
      <c r="E672" s="42">
        <f t="shared" si="199"/>
        <v>6136447.2116179531</v>
      </c>
      <c r="F672" s="43">
        <f t="shared" si="192"/>
        <v>-164.45379577631184</v>
      </c>
      <c r="G672" s="43">
        <f t="shared" si="207"/>
        <v>3097.6214990257245</v>
      </c>
      <c r="H672" s="44">
        <f t="shared" si="195"/>
        <v>-3371.5121784305975</v>
      </c>
      <c r="I672" s="44">
        <f t="shared" si="200"/>
        <v>64015.02249539693</v>
      </c>
      <c r="J672" s="45">
        <f t="shared" si="196"/>
        <v>3743.6963707681957</v>
      </c>
      <c r="K672" s="45">
        <f t="shared" si="201"/>
        <v>997598.76611016341</v>
      </c>
      <c r="L672" s="46">
        <f t="shared" si="197"/>
        <v>833.73560781433855</v>
      </c>
      <c r="M672" s="46">
        <f t="shared" si="202"/>
        <v>1759487.4276330646</v>
      </c>
      <c r="N672" s="47">
        <f t="shared" si="198"/>
        <v>2757086.193743228</v>
      </c>
      <c r="O672" s="48">
        <f t="shared" si="193"/>
        <v>24.957975805121304</v>
      </c>
      <c r="P672" s="48">
        <f t="shared" si="203"/>
        <v>7133.7020716270199</v>
      </c>
      <c r="Q672" s="6">
        <f t="shared" si="204"/>
        <v>8960646.0493556038</v>
      </c>
      <c r="R672" s="49">
        <f t="shared" si="205"/>
        <v>1068747.4906771872</v>
      </c>
      <c r="S672" s="51">
        <f t="shared" si="206"/>
        <v>0.30479234114785575</v>
      </c>
    </row>
    <row r="673" spans="1:19" x14ac:dyDescent="0.25">
      <c r="A673" s="56">
        <v>44544</v>
      </c>
      <c r="B673" s="6">
        <f t="shared" si="194"/>
        <v>653</v>
      </c>
      <c r="C673" s="58">
        <f>$U$33*$D$14</f>
        <v>7.8E-2</v>
      </c>
      <c r="D673" s="42">
        <f t="shared" si="191"/>
        <v>-1131.3739306587506</v>
      </c>
      <c r="E673" s="42">
        <f t="shared" si="199"/>
        <v>6135315.837687294</v>
      </c>
      <c r="F673" s="43">
        <f t="shared" si="192"/>
        <v>-155.94928971557647</v>
      </c>
      <c r="G673" s="43">
        <f t="shared" si="207"/>
        <v>2941.672209310148</v>
      </c>
      <c r="H673" s="44">
        <f t="shared" si="195"/>
        <v>-3203.0263043343734</v>
      </c>
      <c r="I673" s="44">
        <f t="shared" si="200"/>
        <v>60811.996191062557</v>
      </c>
      <c r="J673" s="45">
        <f t="shared" si="196"/>
        <v>3556.3901386331627</v>
      </c>
      <c r="K673" s="45">
        <f t="shared" si="201"/>
        <v>1001155.1562487966</v>
      </c>
      <c r="L673" s="46">
        <f t="shared" si="197"/>
        <v>791.70378053021113</v>
      </c>
      <c r="M673" s="46">
        <f t="shared" si="202"/>
        <v>1760279.1314135948</v>
      </c>
      <c r="N673" s="47">
        <f t="shared" si="198"/>
        <v>2761434.2876623916</v>
      </c>
      <c r="O673" s="48">
        <f t="shared" si="193"/>
        <v>23.709267590887752</v>
      </c>
      <c r="P673" s="48">
        <f t="shared" si="203"/>
        <v>7157.4113392179079</v>
      </c>
      <c r="Q673" s="6">
        <f t="shared" si="204"/>
        <v>8960503.7937500589</v>
      </c>
      <c r="R673" s="49">
        <f t="shared" si="205"/>
        <v>1069124.563779077</v>
      </c>
      <c r="S673" s="51">
        <f t="shared" si="206"/>
        <v>0.30474098467012778</v>
      </c>
    </row>
    <row r="674" spans="1:19" x14ac:dyDescent="0.25">
      <c r="A674" s="56">
        <v>44545</v>
      </c>
      <c r="B674" s="6">
        <f t="shared" si="194"/>
        <v>654</v>
      </c>
      <c r="C674" s="58">
        <f>$U$33*$D$14</f>
        <v>7.8E-2</v>
      </c>
      <c r="D674" s="42">
        <f t="shared" si="191"/>
        <v>-1074.5507207815256</v>
      </c>
      <c r="E674" s="42">
        <f t="shared" si="199"/>
        <v>6134241.2869665129</v>
      </c>
      <c r="F674" s="43">
        <f t="shared" si="192"/>
        <v>-147.96240516554894</v>
      </c>
      <c r="G674" s="43">
        <f t="shared" si="207"/>
        <v>2793.7098041445988</v>
      </c>
      <c r="H674" s="44">
        <f t="shared" si="195"/>
        <v>-3042.9144486606574</v>
      </c>
      <c r="I674" s="44">
        <f t="shared" si="200"/>
        <v>57769.081742401897</v>
      </c>
      <c r="J674" s="45">
        <f t="shared" si="196"/>
        <v>3378.4442328368086</v>
      </c>
      <c r="K674" s="45">
        <f t="shared" si="201"/>
        <v>1004533.6004816334</v>
      </c>
      <c r="L674" s="46">
        <f t="shared" si="197"/>
        <v>751.84557245745077</v>
      </c>
      <c r="M674" s="46">
        <f t="shared" si="202"/>
        <v>1761030.9769860522</v>
      </c>
      <c r="N674" s="47">
        <f t="shared" si="198"/>
        <v>2765564.5774676856</v>
      </c>
      <c r="O674" s="48">
        <f t="shared" si="193"/>
        <v>22.522961552245391</v>
      </c>
      <c r="P674" s="48">
        <f t="shared" si="203"/>
        <v>7179.9343007701536</v>
      </c>
      <c r="Q674" s="6">
        <f t="shared" si="204"/>
        <v>8960368.6559807453</v>
      </c>
      <c r="R674" s="49">
        <f t="shared" si="205"/>
        <v>1069482.6165248053</v>
      </c>
      <c r="S674" s="51">
        <f t="shared" si="206"/>
        <v>0.30469220697580618</v>
      </c>
    </row>
    <row r="675" spans="1:19" x14ac:dyDescent="0.25">
      <c r="A675" s="56">
        <v>44546</v>
      </c>
      <c r="B675" s="6">
        <f t="shared" si="194"/>
        <v>655</v>
      </c>
      <c r="C675" s="58">
        <f>$U$34*$D$14</f>
        <v>1.3</v>
      </c>
      <c r="D675" s="42">
        <f t="shared" si="191"/>
        <v>-1020.5905808252827</v>
      </c>
      <c r="E675" s="42">
        <f t="shared" si="199"/>
        <v>6133220.6963856872</v>
      </c>
      <c r="F675" s="43">
        <f t="shared" si="192"/>
        <v>-140.43167544260257</v>
      </c>
      <c r="G675" s="43">
        <f t="shared" si="207"/>
        <v>2653.2781287019961</v>
      </c>
      <c r="H675" s="44">
        <f t="shared" si="195"/>
        <v>-2890.7755986756406</v>
      </c>
      <c r="I675" s="44">
        <f t="shared" si="200"/>
        <v>54878.306143726259</v>
      </c>
      <c r="J675" s="45">
        <f t="shared" si="196"/>
        <v>3209.3934301334389</v>
      </c>
      <c r="K675" s="45">
        <f t="shared" si="201"/>
        <v>1007742.9939117669</v>
      </c>
      <c r="L675" s="46">
        <f t="shared" si="197"/>
        <v>714.02868760474939</v>
      </c>
      <c r="M675" s="46">
        <f t="shared" si="202"/>
        <v>1761745.0056736569</v>
      </c>
      <c r="N675" s="47">
        <f t="shared" si="198"/>
        <v>2769487.9995854236</v>
      </c>
      <c r="O675" s="48">
        <f t="shared" si="193"/>
        <v>21.395956200889589</v>
      </c>
      <c r="P675" s="48">
        <f t="shared" si="203"/>
        <v>7201.3302569710431</v>
      </c>
      <c r="Q675" s="6">
        <f t="shared" si="204"/>
        <v>8960240.2802435383</v>
      </c>
      <c r="R675" s="49">
        <f t="shared" si="205"/>
        <v>1069822.6303124642</v>
      </c>
      <c r="S675" s="51">
        <f t="shared" si="206"/>
        <v>5.0774313030379146</v>
      </c>
    </row>
    <row r="676" spans="1:19" x14ac:dyDescent="0.25">
      <c r="A676" s="56">
        <v>44547</v>
      </c>
      <c r="B676" s="6">
        <f t="shared" si="194"/>
        <v>656</v>
      </c>
      <c r="C676" s="58">
        <f>$U$34*$D$14</f>
        <v>1.3</v>
      </c>
      <c r="D676" s="42">
        <f t="shared" si="191"/>
        <v>-969.34805254883827</v>
      </c>
      <c r="E676" s="42">
        <f t="shared" si="199"/>
        <v>6132251.348333138</v>
      </c>
      <c r="F676" s="43">
        <f t="shared" si="192"/>
        <v>-133.31298795069256</v>
      </c>
      <c r="G676" s="43">
        <f t="shared" si="207"/>
        <v>2519.9651407513038</v>
      </c>
      <c r="H676" s="44">
        <f t="shared" si="195"/>
        <v>-2746.2220766007531</v>
      </c>
      <c r="I676" s="44">
        <f t="shared" si="200"/>
        <v>52132.084067125506</v>
      </c>
      <c r="J676" s="45">
        <f t="shared" si="196"/>
        <v>3048.79478576257</v>
      </c>
      <c r="K676" s="45">
        <f t="shared" si="201"/>
        <v>1010791.7886975295</v>
      </c>
      <c r="L676" s="46">
        <f t="shared" si="197"/>
        <v>678.13653990721139</v>
      </c>
      <c r="M676" s="46">
        <f t="shared" si="202"/>
        <v>1762423.1422135641</v>
      </c>
      <c r="N676" s="47">
        <f t="shared" si="198"/>
        <v>2773214.9309110935</v>
      </c>
      <c r="O676" s="48">
        <f t="shared" si="193"/>
        <v>20.325298571750466</v>
      </c>
      <c r="P676" s="48">
        <f t="shared" si="203"/>
        <v>7221.655555542794</v>
      </c>
      <c r="Q676" s="6">
        <f t="shared" si="204"/>
        <v>8960118.3284521084</v>
      </c>
      <c r="R676" s="49">
        <f t="shared" si="205"/>
        <v>1070145.5283201977</v>
      </c>
      <c r="S676" s="51">
        <f t="shared" si="206"/>
        <v>5.0766979167253616</v>
      </c>
    </row>
    <row r="677" spans="1:19" x14ac:dyDescent="0.25">
      <c r="A677" s="56">
        <v>44548</v>
      </c>
      <c r="B677" s="6">
        <f t="shared" si="194"/>
        <v>657</v>
      </c>
      <c r="C677" s="58">
        <f>$U$34*$D$14</f>
        <v>1.3</v>
      </c>
      <c r="D677" s="42">
        <f t="shared" si="191"/>
        <v>-920.68531067930132</v>
      </c>
      <c r="E677" s="42">
        <f t="shared" si="199"/>
        <v>6131330.6630224586</v>
      </c>
      <c r="F677" s="43">
        <f t="shared" si="192"/>
        <v>-126.57292963292878</v>
      </c>
      <c r="G677" s="43">
        <f t="shared" si="207"/>
        <v>2393.3922111183751</v>
      </c>
      <c r="H677" s="44">
        <f t="shared" si="195"/>
        <v>-2608.8815458025983</v>
      </c>
      <c r="I677" s="44">
        <f t="shared" si="200"/>
        <v>49523.202521322906</v>
      </c>
      <c r="J677" s="45">
        <f t="shared" si="196"/>
        <v>2896.2268926180836</v>
      </c>
      <c r="K677" s="45">
        <f t="shared" si="201"/>
        <v>1013688.0155901476</v>
      </c>
      <c r="L677" s="46">
        <f t="shared" si="197"/>
        <v>644.0638177920215</v>
      </c>
      <c r="M677" s="46">
        <f t="shared" si="202"/>
        <v>1763067.2060313562</v>
      </c>
      <c r="N677" s="47">
        <f t="shared" si="198"/>
        <v>2776755.2216215041</v>
      </c>
      <c r="O677" s="48">
        <f t="shared" si="193"/>
        <v>19.308179284120556</v>
      </c>
      <c r="P677" s="48">
        <f t="shared" si="203"/>
        <v>7240.9637348269143</v>
      </c>
      <c r="Q677" s="6">
        <f t="shared" si="204"/>
        <v>8960002.4793764036</v>
      </c>
      <c r="R677" s="49">
        <f t="shared" si="205"/>
        <v>1070452.1818462976</v>
      </c>
      <c r="S677" s="51">
        <f t="shared" si="206"/>
        <v>5.0760013400502286</v>
      </c>
    </row>
    <row r="678" spans="1:19" x14ac:dyDescent="0.25">
      <c r="A678" s="56">
        <v>44549</v>
      </c>
      <c r="B678" s="6">
        <f t="shared" si="194"/>
        <v>658</v>
      </c>
      <c r="C678" s="58">
        <f>$U$34*$D$14</f>
        <v>1.3</v>
      </c>
      <c r="D678" s="42">
        <f t="shared" si="191"/>
        <v>-874.47168787981184</v>
      </c>
      <c r="E678" s="42">
        <f t="shared" si="199"/>
        <v>6130456.1913345791</v>
      </c>
      <c r="F678" s="43">
        <f t="shared" si="192"/>
        <v>-120.18481544211022</v>
      </c>
      <c r="G678" s="43">
        <f t="shared" si="207"/>
        <v>2273.2073956762652</v>
      </c>
      <c r="H678" s="44">
        <f t="shared" si="195"/>
        <v>-2478.3978363419387</v>
      </c>
      <c r="I678" s="44">
        <f t="shared" si="200"/>
        <v>47044.804684980969</v>
      </c>
      <c r="J678" s="45">
        <f t="shared" si="196"/>
        <v>2751.2890289623838</v>
      </c>
      <c r="K678" s="45">
        <f t="shared" si="201"/>
        <v>1016439.30461911</v>
      </c>
      <c r="L678" s="46">
        <f t="shared" si="197"/>
        <v>611.7137495429821</v>
      </c>
      <c r="M678" s="46">
        <f t="shared" si="202"/>
        <v>1763678.9197808993</v>
      </c>
      <c r="N678" s="47">
        <f t="shared" si="198"/>
        <v>2780118.224400009</v>
      </c>
      <c r="O678" s="48">
        <f t="shared" si="193"/>
        <v>18.341926859749222</v>
      </c>
      <c r="P678" s="48">
        <f t="shared" si="203"/>
        <v>7259.3056616866634</v>
      </c>
      <c r="Q678" s="6">
        <f t="shared" si="204"/>
        <v>8959892.4278152455</v>
      </c>
      <c r="R678" s="49">
        <f t="shared" si="205"/>
        <v>1070743.4149657777</v>
      </c>
      <c r="S678" s="51">
        <f t="shared" si="206"/>
        <v>5.0753397211455162</v>
      </c>
    </row>
    <row r="679" spans="1:19" x14ac:dyDescent="0.25">
      <c r="A679" s="56">
        <v>44550</v>
      </c>
      <c r="B679" s="6">
        <f t="shared" si="194"/>
        <v>659</v>
      </c>
      <c r="C679" s="58">
        <f>$U$34*$D$14</f>
        <v>1.3</v>
      </c>
      <c r="D679" s="42">
        <f t="shared" si="191"/>
        <v>-830.58325642081036</v>
      </c>
      <c r="E679" s="42">
        <f t="shared" si="199"/>
        <v>6129625.6080781585</v>
      </c>
      <c r="F679" s="43">
        <f t="shared" si="192"/>
        <v>-114.12631061348156</v>
      </c>
      <c r="G679" s="43">
        <f t="shared" si="207"/>
        <v>2159.0810850627836</v>
      </c>
      <c r="H679" s="44">
        <f t="shared" si="195"/>
        <v>-2354.4310873795866</v>
      </c>
      <c r="I679" s="44">
        <f t="shared" si="200"/>
        <v>44690.373597601385</v>
      </c>
      <c r="J679" s="45">
        <f t="shared" si="196"/>
        <v>2613.6002602767203</v>
      </c>
      <c r="K679" s="45">
        <f t="shared" si="201"/>
        <v>1019052.9048793867</v>
      </c>
      <c r="L679" s="46">
        <f t="shared" si="197"/>
        <v>580.99638372608956</v>
      </c>
      <c r="M679" s="46">
        <f t="shared" si="202"/>
        <v>1764259.9161646254</v>
      </c>
      <c r="N679" s="47">
        <f t="shared" si="198"/>
        <v>2783312.821044012</v>
      </c>
      <c r="O679" s="48">
        <f t="shared" si="193"/>
        <v>17.424001735178134</v>
      </c>
      <c r="P679" s="48">
        <f t="shared" si="203"/>
        <v>7276.7296634218419</v>
      </c>
      <c r="Q679" s="6">
        <f t="shared" si="204"/>
        <v>8959787.8838048354</v>
      </c>
      <c r="R679" s="49">
        <f t="shared" si="205"/>
        <v>1071020.0081404098</v>
      </c>
      <c r="S679" s="51">
        <f t="shared" si="206"/>
        <v>5.0747113017918597</v>
      </c>
    </row>
    <row r="680" spans="1:19" x14ac:dyDescent="0.25">
      <c r="A680" s="56">
        <v>44551</v>
      </c>
      <c r="B680" s="6">
        <f t="shared" si="194"/>
        <v>660</v>
      </c>
      <c r="C680" s="58">
        <f>$U$34*$D$14</f>
        <v>1.3</v>
      </c>
      <c r="D680" s="42">
        <f t="shared" si="191"/>
        <v>-788.90245080417435</v>
      </c>
      <c r="E680" s="42">
        <f t="shared" si="199"/>
        <v>6128836.7056273539</v>
      </c>
      <c r="F680" s="43">
        <f t="shared" si="192"/>
        <v>-108.37800013100843</v>
      </c>
      <c r="G680" s="43">
        <f t="shared" si="207"/>
        <v>2050.7030849317753</v>
      </c>
      <c r="H680" s="44">
        <f t="shared" si="195"/>
        <v>-2236.6575009180347</v>
      </c>
      <c r="I680" s="44">
        <f t="shared" si="200"/>
        <v>42453.716096683347</v>
      </c>
      <c r="J680" s="45">
        <f t="shared" si="196"/>
        <v>2482.7985332000771</v>
      </c>
      <c r="K680" s="45">
        <f t="shared" si="201"/>
        <v>1021535.7034125867</v>
      </c>
      <c r="L680" s="46">
        <f t="shared" si="197"/>
        <v>551.82747732513747</v>
      </c>
      <c r="M680" s="46">
        <f t="shared" si="202"/>
        <v>1764811.7436419507</v>
      </c>
      <c r="N680" s="47">
        <f t="shared" si="198"/>
        <v>2786347.4470545375</v>
      </c>
      <c r="O680" s="48">
        <f t="shared" si="193"/>
        <v>16.551990221333845</v>
      </c>
      <c r="P680" s="48">
        <f t="shared" si="203"/>
        <v>7293.2816536431756</v>
      </c>
      <c r="Q680" s="6">
        <f t="shared" si="204"/>
        <v>8959688.571863506</v>
      </c>
      <c r="R680" s="49">
        <f t="shared" si="205"/>
        <v>1071282.7011629131</v>
      </c>
      <c r="S680" s="51">
        <f t="shared" si="206"/>
        <v>5.0741144126114364</v>
      </c>
    </row>
    <row r="681" spans="1:19" x14ac:dyDescent="0.25">
      <c r="A681" s="56">
        <v>44552</v>
      </c>
      <c r="B681" s="6">
        <f t="shared" si="194"/>
        <v>661</v>
      </c>
      <c r="C681" s="58">
        <f>$U$34*$D$14</f>
        <v>1.3</v>
      </c>
      <c r="D681" s="42">
        <f t="shared" si="191"/>
        <v>-749.31772158187709</v>
      </c>
      <c r="E681" s="42">
        <f t="shared" si="199"/>
        <v>6128087.3879057718</v>
      </c>
      <c r="F681" s="43">
        <f t="shared" si="192"/>
        <v>-102.92252150665286</v>
      </c>
      <c r="G681" s="43">
        <f t="shared" si="207"/>
        <v>1947.7805634251224</v>
      </c>
      <c r="H681" s="44">
        <f t="shared" si="195"/>
        <v>-2124.7688808859539</v>
      </c>
      <c r="I681" s="44">
        <f t="shared" si="200"/>
        <v>40328.947215797394</v>
      </c>
      <c r="J681" s="45">
        <f t="shared" si="196"/>
        <v>2358.539783149075</v>
      </c>
      <c r="K681" s="45">
        <f t="shared" si="201"/>
        <v>1023894.2431957357</v>
      </c>
      <c r="L681" s="46">
        <f t="shared" si="197"/>
        <v>524.12774949944594</v>
      </c>
      <c r="M681" s="46">
        <f t="shared" si="202"/>
        <v>1765335.8713914501</v>
      </c>
      <c r="N681" s="47">
        <f t="shared" si="198"/>
        <v>2789230.1145871859</v>
      </c>
      <c r="O681" s="48">
        <f t="shared" si="193"/>
        <v>15.723598554327165</v>
      </c>
      <c r="P681" s="48">
        <f t="shared" si="203"/>
        <v>7309.0052521975031</v>
      </c>
      <c r="Q681" s="6">
        <f t="shared" si="204"/>
        <v>8959594.2302721813</v>
      </c>
      <c r="R681" s="49">
        <f t="shared" si="205"/>
        <v>1071532.1956637308</v>
      </c>
      <c r="S681" s="51">
        <f t="shared" si="206"/>
        <v>5.0735474685248683</v>
      </c>
    </row>
    <row r="682" spans="1:19" x14ac:dyDescent="0.25">
      <c r="A682" s="56">
        <v>44553</v>
      </c>
      <c r="B682" s="6">
        <f t="shared" si="194"/>
        <v>662</v>
      </c>
      <c r="C682" s="58">
        <f>$U$34*$D$14</f>
        <v>1.3</v>
      </c>
      <c r="D682" s="42">
        <f t="shared" ref="D682:D745" si="208">-$D$13*$D$7*C675*(I681+G681)*E681/$D$3</f>
        <v>-11862.053569860902</v>
      </c>
      <c r="E682" s="42">
        <f t="shared" si="199"/>
        <v>6116225.3343359111</v>
      </c>
      <c r="F682" s="43">
        <f t="shared" ref="F682:F745" si="209">$D$13*($D$7*C675*(I681+G681)*E681/$D$3-(1/(1-$D$10)*G681/$D$8))</f>
        <v>11052.586322723189</v>
      </c>
      <c r="G682" s="43">
        <f t="shared" si="207"/>
        <v>13000.366886148311</v>
      </c>
      <c r="H682" s="44">
        <f t="shared" si="195"/>
        <v>-2018.472060098052</v>
      </c>
      <c r="I682" s="44">
        <f t="shared" si="200"/>
        <v>38310.475155699343</v>
      </c>
      <c r="J682" s="45">
        <f t="shared" si="196"/>
        <v>2240.4970675442996</v>
      </c>
      <c r="K682" s="45">
        <f t="shared" si="201"/>
        <v>1026134.74026328</v>
      </c>
      <c r="L682" s="46">
        <f t="shared" si="197"/>
        <v>497.82235698969356</v>
      </c>
      <c r="M682" s="46">
        <f t="shared" si="202"/>
        <v>1765833.6937484397</v>
      </c>
      <c r="N682" s="47">
        <f t="shared" si="198"/>
        <v>2791968.4340117197</v>
      </c>
      <c r="O682" s="48">
        <f t="shared" si="193"/>
        <v>14.936647116961996</v>
      </c>
      <c r="P682" s="48">
        <f t="shared" si="203"/>
        <v>7323.9418993144654</v>
      </c>
      <c r="Q682" s="6">
        <f t="shared" si="204"/>
        <v>8959504.6103894785</v>
      </c>
      <c r="R682" s="49">
        <f t="shared" si="205"/>
        <v>1071769.1573182938</v>
      </c>
      <c r="S682" s="51">
        <f t="shared" si="206"/>
        <v>5.0637773245215945</v>
      </c>
    </row>
    <row r="683" spans="1:19" x14ac:dyDescent="0.25">
      <c r="A683" s="56">
        <v>44554</v>
      </c>
      <c r="B683" s="6">
        <f t="shared" si="194"/>
        <v>663</v>
      </c>
      <c r="C683" s="58">
        <f>$U$34*$D$14</f>
        <v>1.3</v>
      </c>
      <c r="D683" s="42">
        <f t="shared" si="208"/>
        <v>-14368.988088556192</v>
      </c>
      <c r="E683" s="42">
        <f t="shared" si="199"/>
        <v>6101856.3462473545</v>
      </c>
      <c r="F683" s="43">
        <f t="shared" si="209"/>
        <v>8966.2382137932582</v>
      </c>
      <c r="G683" s="43">
        <f t="shared" si="207"/>
        <v>21966.605099941567</v>
      </c>
      <c r="H683" s="44">
        <f t="shared" si="195"/>
        <v>-133.43541832334358</v>
      </c>
      <c r="I683" s="44">
        <f t="shared" si="200"/>
        <v>38177.039737375999</v>
      </c>
      <c r="J683" s="45">
        <f t="shared" si="196"/>
        <v>2128.3597308721855</v>
      </c>
      <c r="K683" s="45">
        <f t="shared" si="201"/>
        <v>1028263.0999941522</v>
      </c>
      <c r="L683" s="46">
        <f t="shared" si="197"/>
        <v>3322.6911729792046</v>
      </c>
      <c r="M683" s="46">
        <f t="shared" si="202"/>
        <v>1769156.384921419</v>
      </c>
      <c r="N683" s="47">
        <f t="shared" si="198"/>
        <v>2797419.4849155713</v>
      </c>
      <c r="O683" s="48">
        <f t="shared" si="193"/>
        <v>14.189064872481238</v>
      </c>
      <c r="P683" s="48">
        <f t="shared" si="203"/>
        <v>7338.1309641869466</v>
      </c>
      <c r="Q683" s="6">
        <f t="shared" si="204"/>
        <v>8959419.4760002438</v>
      </c>
      <c r="R683" s="49">
        <f t="shared" si="205"/>
        <v>1073778.2706957152</v>
      </c>
      <c r="S683" s="51">
        <f t="shared" si="206"/>
        <v>5.0519288807091449</v>
      </c>
    </row>
    <row r="684" spans="1:19" x14ac:dyDescent="0.25">
      <c r="A684" s="56">
        <v>44555</v>
      </c>
      <c r="B684" s="6">
        <f t="shared" si="194"/>
        <v>664</v>
      </c>
      <c r="C684" s="58">
        <f>$U$34*$D$14</f>
        <v>1.3</v>
      </c>
      <c r="D684" s="42">
        <f t="shared" si="208"/>
        <v>-16802.940457433306</v>
      </c>
      <c r="E684" s="42">
        <f t="shared" si="199"/>
        <v>6085053.4057899211</v>
      </c>
      <c r="F684" s="43">
        <f t="shared" si="209"/>
        <v>7673.9617146004457</v>
      </c>
      <c r="G684" s="43">
        <f t="shared" si="207"/>
        <v>29640.566814542013</v>
      </c>
      <c r="H684" s="44">
        <f t="shared" si="195"/>
        <v>1308.8722978311489</v>
      </c>
      <c r="I684" s="44">
        <f t="shared" si="200"/>
        <v>39485.912035207148</v>
      </c>
      <c r="J684" s="45">
        <f t="shared" si="196"/>
        <v>2120.9466520764445</v>
      </c>
      <c r="K684" s="45">
        <f t="shared" si="201"/>
        <v>1030384.0466462286</v>
      </c>
      <c r="L684" s="46">
        <f t="shared" si="197"/>
        <v>5614.3219268422081</v>
      </c>
      <c r="M684" s="46">
        <f t="shared" si="202"/>
        <v>1774770.7068482612</v>
      </c>
      <c r="N684" s="47">
        <f t="shared" si="198"/>
        <v>2805154.7534944899</v>
      </c>
      <c r="O684" s="48">
        <f t="shared" si="193"/>
        <v>14.139644347176295</v>
      </c>
      <c r="P684" s="48">
        <f t="shared" si="203"/>
        <v>7352.2706085341233</v>
      </c>
      <c r="Q684" s="6">
        <f t="shared" si="204"/>
        <v>8959334.638134161</v>
      </c>
      <c r="R684" s="49">
        <f t="shared" si="205"/>
        <v>1077222.2292899699</v>
      </c>
      <c r="S684" s="51">
        <f t="shared" si="206"/>
        <v>5.0380648760842242</v>
      </c>
    </row>
    <row r="685" spans="1:19" x14ac:dyDescent="0.25">
      <c r="A685" s="56">
        <v>44556</v>
      </c>
      <c r="B685" s="6">
        <f t="shared" si="194"/>
        <v>665</v>
      </c>
      <c r="C685" s="58">
        <f>$U$34*$D$14</f>
        <v>1.3</v>
      </c>
      <c r="D685" s="42">
        <f t="shared" si="208"/>
        <v>-19259.384130990562</v>
      </c>
      <c r="E685" s="42">
        <f t="shared" si="199"/>
        <v>6065794.0216589309</v>
      </c>
      <c r="F685" s="43">
        <f t="shared" si="209"/>
        <v>6941.2264937782966</v>
      </c>
      <c r="G685" s="43">
        <f t="shared" si="207"/>
        <v>36581.79330832031</v>
      </c>
      <c r="H685" s="44">
        <f t="shared" si="195"/>
        <v>2461.0824394036426</v>
      </c>
      <c r="I685" s="44">
        <f t="shared" si="200"/>
        <v>41946.994474610794</v>
      </c>
      <c r="J685" s="45">
        <f t="shared" si="196"/>
        <v>2193.6617797337303</v>
      </c>
      <c r="K685" s="45">
        <f t="shared" si="201"/>
        <v>1032577.7084259624</v>
      </c>
      <c r="L685" s="46">
        <f t="shared" si="197"/>
        <v>7575.6669468855425</v>
      </c>
      <c r="M685" s="46">
        <f t="shared" si="202"/>
        <v>1782346.3737951468</v>
      </c>
      <c r="N685" s="47">
        <f t="shared" si="198"/>
        <v>2814924.0822211094</v>
      </c>
      <c r="O685" s="48">
        <f t="shared" si="193"/>
        <v>14.624411864891535</v>
      </c>
      <c r="P685" s="48">
        <f t="shared" si="203"/>
        <v>7366.8950203990153</v>
      </c>
      <c r="Q685" s="6">
        <f t="shared" si="204"/>
        <v>8959246.891662972</v>
      </c>
      <c r="R685" s="49">
        <f t="shared" si="205"/>
        <v>1081891.5979209722</v>
      </c>
      <c r="S685" s="51">
        <f t="shared" si="206"/>
        <v>5.022168429774112</v>
      </c>
    </row>
    <row r="686" spans="1:19" x14ac:dyDescent="0.25">
      <c r="A686" s="56">
        <v>44557</v>
      </c>
      <c r="B686" s="6">
        <f t="shared" si="194"/>
        <v>666</v>
      </c>
      <c r="C686" s="58">
        <f>$U$34*$D$14</f>
        <v>1.3</v>
      </c>
      <c r="D686" s="42">
        <f t="shared" si="208"/>
        <v>-21809.721400072071</v>
      </c>
      <c r="E686" s="42">
        <f t="shared" si="199"/>
        <v>6043984.3002588591</v>
      </c>
      <c r="F686" s="43">
        <f t="shared" si="209"/>
        <v>6606.8982070038892</v>
      </c>
      <c r="G686" s="43">
        <f t="shared" si="207"/>
        <v>43188.691515324201</v>
      </c>
      <c r="H686" s="44">
        <f t="shared" si="195"/>
        <v>3429.4828041315154</v>
      </c>
      <c r="I686" s="44">
        <f t="shared" si="200"/>
        <v>45376.477278742306</v>
      </c>
      <c r="J686" s="45">
        <f t="shared" si="196"/>
        <v>2330.3885819228217</v>
      </c>
      <c r="K686" s="45">
        <f t="shared" si="201"/>
        <v>1034908.0970078852</v>
      </c>
      <c r="L686" s="46">
        <f t="shared" si="197"/>
        <v>9349.7362637369315</v>
      </c>
      <c r="M686" s="46">
        <f t="shared" si="202"/>
        <v>1791696.1100588837</v>
      </c>
      <c r="N686" s="47">
        <f t="shared" si="198"/>
        <v>2826604.2070667688</v>
      </c>
      <c r="O686" s="48">
        <f t="shared" si="193"/>
        <v>15.535923879485479</v>
      </c>
      <c r="P686" s="48">
        <f t="shared" si="203"/>
        <v>7382.4309442785006</v>
      </c>
      <c r="Q686" s="6">
        <f t="shared" si="204"/>
        <v>8959153.6761196945</v>
      </c>
      <c r="R686" s="49">
        <f t="shared" si="205"/>
        <v>1087667.0052309062</v>
      </c>
      <c r="S686" s="51">
        <f t="shared" si="206"/>
        <v>5.0041631568349043</v>
      </c>
    </row>
    <row r="687" spans="1:19" x14ac:dyDescent="0.25">
      <c r="A687" s="56">
        <v>44558</v>
      </c>
      <c r="B687" s="6">
        <f t="shared" si="194"/>
        <v>667</v>
      </c>
      <c r="C687" s="58">
        <f>$U$34*$D$14</f>
        <v>1.3</v>
      </c>
      <c r="D687" s="42">
        <f t="shared" si="208"/>
        <v>-24508.67585006616</v>
      </c>
      <c r="E687" s="42">
        <f t="shared" si="199"/>
        <v>6019475.6244087927</v>
      </c>
      <c r="F687" s="43">
        <f t="shared" si="209"/>
        <v>6560.1287268145461</v>
      </c>
      <c r="G687" s="43">
        <f t="shared" si="207"/>
        <v>49748.820242138747</v>
      </c>
      <c r="H687" s="44">
        <f t="shared" si="195"/>
        <v>4288.4386219023163</v>
      </c>
      <c r="I687" s="44">
        <f t="shared" si="200"/>
        <v>49664.915900644621</v>
      </c>
      <c r="J687" s="45">
        <f t="shared" si="196"/>
        <v>2520.9154043745725</v>
      </c>
      <c r="K687" s="45">
        <f t="shared" si="201"/>
        <v>1037429.0124122598</v>
      </c>
      <c r="L687" s="46">
        <f t="shared" si="197"/>
        <v>11038.356480799743</v>
      </c>
      <c r="M687" s="46">
        <f t="shared" si="202"/>
        <v>1802734.4665396835</v>
      </c>
      <c r="N687" s="47">
        <f t="shared" si="198"/>
        <v>2840163.4789519431</v>
      </c>
      <c r="O687" s="48">
        <f t="shared" si="193"/>
        <v>16.806102695830482</v>
      </c>
      <c r="P687" s="48">
        <f t="shared" si="203"/>
        <v>7399.237046974331</v>
      </c>
      <c r="Q687" s="6">
        <f t="shared" si="204"/>
        <v>8959052.8395035192</v>
      </c>
      <c r="R687" s="49">
        <f t="shared" si="205"/>
        <v>1094493.1653598787</v>
      </c>
      <c r="S687" s="51">
        <f t="shared" si="206"/>
        <v>4.9839271055369698</v>
      </c>
    </row>
    <row r="688" spans="1:19" x14ac:dyDescent="0.25">
      <c r="A688" s="56">
        <v>44559</v>
      </c>
      <c r="B688" s="6">
        <f t="shared" si="194"/>
        <v>668</v>
      </c>
      <c r="C688" s="58">
        <f>$U$34*$D$14</f>
        <v>1.3</v>
      </c>
      <c r="D688" s="42">
        <f t="shared" si="208"/>
        <v>-27399.246620552716</v>
      </c>
      <c r="E688" s="42">
        <f t="shared" si="199"/>
        <v>5992076.3777882401</v>
      </c>
      <c r="F688" s="43">
        <f t="shared" si="209"/>
        <v>6724.4122342093397</v>
      </c>
      <c r="G688" s="43">
        <f t="shared" si="207"/>
        <v>56473.232476348086</v>
      </c>
      <c r="H688" s="44">
        <f t="shared" si="195"/>
        <v>5090.282764482733</v>
      </c>
      <c r="I688" s="44">
        <f t="shared" si="200"/>
        <v>54755.198665127355</v>
      </c>
      <c r="J688" s="45">
        <f t="shared" si="196"/>
        <v>2759.1619944802569</v>
      </c>
      <c r="K688" s="45">
        <f t="shared" si="201"/>
        <v>1040188.1744067401</v>
      </c>
      <c r="L688" s="46">
        <f t="shared" si="197"/>
        <v>12715.023147601176</v>
      </c>
      <c r="M688" s="46">
        <f t="shared" si="202"/>
        <v>1815449.4896872847</v>
      </c>
      <c r="N688" s="47">
        <f t="shared" si="198"/>
        <v>2855637.6640940248</v>
      </c>
      <c r="O688" s="48">
        <f t="shared" si="193"/>
        <v>18.394413296535046</v>
      </c>
      <c r="P688" s="48">
        <f t="shared" si="203"/>
        <v>7417.6314602708662</v>
      </c>
      <c r="Q688" s="6">
        <f t="shared" si="204"/>
        <v>8958942.4730237406</v>
      </c>
      <c r="R688" s="49">
        <f t="shared" si="205"/>
        <v>1102361.0045321384</v>
      </c>
      <c r="S688" s="51">
        <f t="shared" si="206"/>
        <v>4.9613025520584593</v>
      </c>
    </row>
    <row r="689" spans="1:19" x14ac:dyDescent="0.25">
      <c r="A689" s="56">
        <v>44560</v>
      </c>
      <c r="B689" s="6">
        <f t="shared" si="194"/>
        <v>669</v>
      </c>
      <c r="C689" s="58">
        <f>$U$34*$D$14</f>
        <v>1.3</v>
      </c>
      <c r="D689" s="42">
        <f t="shared" si="208"/>
        <v>-30515.937569966933</v>
      </c>
      <c r="E689" s="42">
        <f t="shared" si="199"/>
        <v>5961560.4402182736</v>
      </c>
      <c r="F689" s="43">
        <f t="shared" si="209"/>
        <v>7046.542255120974</v>
      </c>
      <c r="G689" s="43">
        <f t="shared" si="207"/>
        <v>63519.774731469064</v>
      </c>
      <c r="H689" s="44">
        <f t="shared" si="195"/>
        <v>5872.0834955638911</v>
      </c>
      <c r="I689" s="44">
        <f t="shared" si="200"/>
        <v>60627.282160691248</v>
      </c>
      <c r="J689" s="45">
        <f t="shared" si="196"/>
        <v>3041.9554813959639</v>
      </c>
      <c r="K689" s="45">
        <f t="shared" si="201"/>
        <v>1043230.1298881361</v>
      </c>
      <c r="L689" s="46">
        <f t="shared" si="197"/>
        <v>14433.678118630263</v>
      </c>
      <c r="M689" s="46">
        <f t="shared" si="202"/>
        <v>1829883.167805915</v>
      </c>
      <c r="N689" s="47">
        <f t="shared" si="198"/>
        <v>2873113.2976940512</v>
      </c>
      <c r="O689" s="48">
        <f t="shared" si="193"/>
        <v>20.279703209306426</v>
      </c>
      <c r="P689" s="48">
        <f t="shared" si="203"/>
        <v>7437.9111634801729</v>
      </c>
      <c r="Q689" s="6">
        <f t="shared" si="204"/>
        <v>8958820.7948044855</v>
      </c>
      <c r="R689" s="49">
        <f t="shared" si="205"/>
        <v>1111295.3232123076</v>
      </c>
      <c r="S689" s="51">
        <f t="shared" si="206"/>
        <v>4.9361030928419405</v>
      </c>
    </row>
    <row r="690" spans="1:19" x14ac:dyDescent="0.25">
      <c r="A690" s="56">
        <v>44561</v>
      </c>
      <c r="B690" s="6">
        <f t="shared" si="194"/>
        <v>670</v>
      </c>
      <c r="C690" s="58">
        <f>$U$34*$D$14</f>
        <v>1.3</v>
      </c>
      <c r="D690" s="42">
        <f t="shared" si="208"/>
        <v>-33886.752084161511</v>
      </c>
      <c r="E690" s="42">
        <f t="shared" si="199"/>
        <v>5927673.6881341124</v>
      </c>
      <c r="F690" s="43">
        <f t="shared" si="209"/>
        <v>7488.9236243302112</v>
      </c>
      <c r="G690" s="43">
        <f t="shared" si="207"/>
        <v>71008.698355799279</v>
      </c>
      <c r="H690" s="44">
        <f t="shared" si="195"/>
        <v>6660.2543210840013</v>
      </c>
      <c r="I690" s="44">
        <f t="shared" si="200"/>
        <v>67287.536481775256</v>
      </c>
      <c r="J690" s="45">
        <f t="shared" si="196"/>
        <v>3368.1823422606249</v>
      </c>
      <c r="K690" s="45">
        <f t="shared" si="201"/>
        <v>1046598.3122303967</v>
      </c>
      <c r="L690" s="46">
        <f t="shared" si="197"/>
        <v>16234.66450279625</v>
      </c>
      <c r="M690" s="46">
        <f t="shared" si="202"/>
        <v>1846117.8323087113</v>
      </c>
      <c r="N690" s="47">
        <f t="shared" si="198"/>
        <v>2892716.144539108</v>
      </c>
      <c r="O690" s="48">
        <f t="shared" si="193"/>
        <v>22.454548948404163</v>
      </c>
      <c r="P690" s="48">
        <f t="shared" si="203"/>
        <v>7460.3657124285774</v>
      </c>
      <c r="Q690" s="6">
        <f t="shared" si="204"/>
        <v>8958686.0675107948</v>
      </c>
      <c r="R690" s="49">
        <f t="shared" si="205"/>
        <v>1121346.2144246004</v>
      </c>
      <c r="S690" s="51">
        <f t="shared" si="206"/>
        <v>4.9081190648372095</v>
      </c>
    </row>
    <row r="691" spans="1:19" x14ac:dyDescent="0.25">
      <c r="A691" s="40">
        <v>44562</v>
      </c>
      <c r="B691" s="6">
        <f t="shared" si="194"/>
        <v>671</v>
      </c>
      <c r="C691" s="58">
        <f>$U$35*$D$14</f>
        <v>1.04</v>
      </c>
      <c r="D691" s="42">
        <f t="shared" si="208"/>
        <v>-37534.290447817155</v>
      </c>
      <c r="E691" s="42">
        <f t="shared" si="199"/>
        <v>5890139.3976862952</v>
      </c>
      <c r="F691" s="43">
        <f t="shared" si="209"/>
        <v>8024.1820402122612</v>
      </c>
      <c r="G691" s="43">
        <f t="shared" si="207"/>
        <v>79032.880396011547</v>
      </c>
      <c r="H691" s="44">
        <f t="shared" si="195"/>
        <v>7473.6674068697585</v>
      </c>
      <c r="I691" s="44">
        <f t="shared" si="200"/>
        <v>74761.203888645017</v>
      </c>
      <c r="J691" s="45">
        <f t="shared" si="196"/>
        <v>3738.1964712097365</v>
      </c>
      <c r="K691" s="45">
        <f t="shared" si="201"/>
        <v>1050336.5087016064</v>
      </c>
      <c r="L691" s="46">
        <f t="shared" si="197"/>
        <v>18148.716670677011</v>
      </c>
      <c r="M691" s="46">
        <f t="shared" si="202"/>
        <v>1864266.5489793883</v>
      </c>
      <c r="N691" s="47">
        <f t="shared" si="198"/>
        <v>2914603.0576809947</v>
      </c>
      <c r="O691" s="48">
        <f t="shared" si="193"/>
        <v>24.921309808064908</v>
      </c>
      <c r="P691" s="48">
        <f t="shared" si="203"/>
        <v>7485.2870222366419</v>
      </c>
      <c r="Q691" s="6">
        <f t="shared" si="204"/>
        <v>8958536.5396519471</v>
      </c>
      <c r="R691" s="49">
        <f t="shared" si="205"/>
        <v>1132582.9996124881</v>
      </c>
      <c r="S691" s="51">
        <f t="shared" si="206"/>
        <v>3.9016976338284737</v>
      </c>
    </row>
    <row r="692" spans="1:19" x14ac:dyDescent="0.25">
      <c r="A692" s="40">
        <v>44563</v>
      </c>
      <c r="B692" s="6">
        <f t="shared" si="194"/>
        <v>672</v>
      </c>
      <c r="C692" s="58">
        <f>$U$35*$D$14</f>
        <v>1.04</v>
      </c>
      <c r="D692" s="42">
        <f t="shared" si="208"/>
        <v>-41476.181787742782</v>
      </c>
      <c r="E692" s="42">
        <f t="shared" si="199"/>
        <v>5848663.215898552</v>
      </c>
      <c r="F692" s="43">
        <f t="shared" si="209"/>
        <v>8631.3483764133125</v>
      </c>
      <c r="G692" s="43">
        <f t="shared" si="207"/>
        <v>87664.22877242486</v>
      </c>
      <c r="H692" s="44">
        <f t="shared" si="195"/>
        <v>8325.72463868458</v>
      </c>
      <c r="I692" s="44">
        <f t="shared" si="200"/>
        <v>83086.928527329597</v>
      </c>
      <c r="J692" s="45">
        <f t="shared" si="196"/>
        <v>4153.4002160358341</v>
      </c>
      <c r="K692" s="45">
        <f t="shared" si="201"/>
        <v>1054489.9089176422</v>
      </c>
      <c r="L692" s="46">
        <f t="shared" si="197"/>
        <v>20199.572547967626</v>
      </c>
      <c r="M692" s="46">
        <f t="shared" si="202"/>
        <v>1884466.1215273559</v>
      </c>
      <c r="N692" s="47">
        <f t="shared" si="198"/>
        <v>2938956.0304449983</v>
      </c>
      <c r="O692" s="48">
        <f t="shared" si="193"/>
        <v>27.689334773572227</v>
      </c>
      <c r="P692" s="48">
        <f t="shared" si="203"/>
        <v>7512.9763570102141</v>
      </c>
      <c r="Q692" s="6">
        <f t="shared" si="204"/>
        <v>8958370.4036433045</v>
      </c>
      <c r="R692" s="49">
        <f t="shared" si="205"/>
        <v>1145089.813801982</v>
      </c>
      <c r="S692" s="51">
        <f t="shared" si="206"/>
        <v>3.8742951718315406</v>
      </c>
    </row>
    <row r="693" spans="1:19" x14ac:dyDescent="0.25">
      <c r="A693" s="40">
        <v>44564</v>
      </c>
      <c r="B693" s="6">
        <f t="shared" si="194"/>
        <v>673</v>
      </c>
      <c r="C693" s="58">
        <f>$U$35*$D$14</f>
        <v>1.04</v>
      </c>
      <c r="D693" s="42">
        <f t="shared" si="208"/>
        <v>-45725.01278955218</v>
      </c>
      <c r="E693" s="42">
        <f t="shared" si="199"/>
        <v>5802938.2031089999</v>
      </c>
      <c r="F693" s="43">
        <f t="shared" si="209"/>
        <v>9293.1255075054869</v>
      </c>
      <c r="G693" s="43">
        <f t="shared" si="207"/>
        <v>96957.354279930354</v>
      </c>
      <c r="H693" s="44">
        <f t="shared" si="195"/>
        <v>9225.6985108978224</v>
      </c>
      <c r="I693" s="44">
        <f t="shared" si="200"/>
        <v>92312.627038227423</v>
      </c>
      <c r="J693" s="45">
        <f t="shared" si="196"/>
        <v>4615.940473740533</v>
      </c>
      <c r="K693" s="45">
        <f t="shared" si="201"/>
        <v>1059105.8493913827</v>
      </c>
      <c r="L693" s="46">
        <f t="shared" si="197"/>
        <v>22405.610678458717</v>
      </c>
      <c r="M693" s="46">
        <f t="shared" si="202"/>
        <v>1906871.7322058147</v>
      </c>
      <c r="N693" s="47">
        <f t="shared" si="198"/>
        <v>2965977.5815971973</v>
      </c>
      <c r="O693" s="48">
        <f t="shared" si="193"/>
        <v>30.772936491603552</v>
      </c>
      <c r="P693" s="48">
        <f t="shared" si="203"/>
        <v>7543.7492935018172</v>
      </c>
      <c r="Q693" s="6">
        <f t="shared" si="204"/>
        <v>8958185.7660243548</v>
      </c>
      <c r="R693" s="49">
        <f t="shared" si="205"/>
        <v>1158962.2257231118</v>
      </c>
      <c r="S693" s="51">
        <f t="shared" si="206"/>
        <v>3.8440850526925687</v>
      </c>
    </row>
    <row r="694" spans="1:19" x14ac:dyDescent="0.25">
      <c r="A694" s="40">
        <v>44565</v>
      </c>
      <c r="B694" s="6">
        <f t="shared" si="194"/>
        <v>674</v>
      </c>
      <c r="C694" s="58">
        <f>$U$35*$D$14</f>
        <v>1.04</v>
      </c>
      <c r="D694" s="42">
        <f t="shared" si="208"/>
        <v>-50287.871116897244</v>
      </c>
      <c r="E694" s="42">
        <f t="shared" si="199"/>
        <v>5752650.3319921028</v>
      </c>
      <c r="F694" s="43">
        <f t="shared" si="209"/>
        <v>9993.9057018612584</v>
      </c>
      <c r="G694" s="43">
        <f t="shared" si="207"/>
        <v>106951.25998179161</v>
      </c>
      <c r="H694" s="44">
        <f t="shared" si="195"/>
        <v>10179.558233691274</v>
      </c>
      <c r="I694" s="44">
        <f t="shared" si="200"/>
        <v>102492.1852719187</v>
      </c>
      <c r="J694" s="45">
        <f t="shared" si="196"/>
        <v>5128.4792799015231</v>
      </c>
      <c r="K694" s="45">
        <f t="shared" si="201"/>
        <v>1064234.3286712843</v>
      </c>
      <c r="L694" s="46">
        <f t="shared" si="197"/>
        <v>24780.788730247132</v>
      </c>
      <c r="M694" s="46">
        <f t="shared" si="202"/>
        <v>1931652.5209360619</v>
      </c>
      <c r="N694" s="47">
        <f t="shared" si="198"/>
        <v>2995886.8496073461</v>
      </c>
      <c r="O694" s="48">
        <f t="shared" si="193"/>
        <v>34.189861866010155</v>
      </c>
      <c r="P694" s="48">
        <f t="shared" si="203"/>
        <v>7577.939155367827</v>
      </c>
      <c r="Q694" s="6">
        <f t="shared" si="204"/>
        <v>8957980.6268531587</v>
      </c>
      <c r="R694" s="49">
        <f t="shared" si="205"/>
        <v>1174304.4530985709</v>
      </c>
      <c r="S694" s="51">
        <f t="shared" si="206"/>
        <v>3.8108597381632192</v>
      </c>
    </row>
    <row r="695" spans="1:19" x14ac:dyDescent="0.25">
      <c r="A695" s="40">
        <v>44566</v>
      </c>
      <c r="B695" s="6">
        <f t="shared" si="194"/>
        <v>675</v>
      </c>
      <c r="C695" s="58">
        <f>$U$35*$D$14</f>
        <v>1.04</v>
      </c>
      <c r="D695" s="42">
        <f t="shared" si="208"/>
        <v>-55165.5961355568</v>
      </c>
      <c r="E695" s="42">
        <f t="shared" si="199"/>
        <v>5697484.7358565461</v>
      </c>
      <c r="F695" s="43">
        <f t="shared" si="209"/>
        <v>10718.31926000704</v>
      </c>
      <c r="G695" s="43">
        <f t="shared" si="207"/>
        <v>117669.57924179864</v>
      </c>
      <c r="H695" s="44">
        <f t="shared" si="195"/>
        <v>11190.430892486909</v>
      </c>
      <c r="I695" s="44">
        <f t="shared" si="200"/>
        <v>113682.61616440561</v>
      </c>
      <c r="J695" s="45">
        <f t="shared" si="196"/>
        <v>5694.0102928843726</v>
      </c>
      <c r="K695" s="45">
        <f t="shared" si="201"/>
        <v>1069928.3389641687</v>
      </c>
      <c r="L695" s="46">
        <f t="shared" si="197"/>
        <v>27335.075278463104</v>
      </c>
      <c r="M695" s="46">
        <f t="shared" si="202"/>
        <v>1958987.5962145249</v>
      </c>
      <c r="N695" s="47">
        <f t="shared" si="198"/>
        <v>3028915.9351786934</v>
      </c>
      <c r="O695" s="48">
        <f t="shared" si="193"/>
        <v>37.960068619229148</v>
      </c>
      <c r="P695" s="48">
        <f t="shared" si="203"/>
        <v>7615.8992239870558</v>
      </c>
      <c r="Q695" s="6">
        <f t="shared" si="204"/>
        <v>8957752.8664414436</v>
      </c>
      <c r="R695" s="49">
        <f t="shared" si="205"/>
        <v>1191226.8543525613</v>
      </c>
      <c r="S695" s="51">
        <f t="shared" si="206"/>
        <v>3.7744110965120656</v>
      </c>
    </row>
    <row r="696" spans="1:19" x14ac:dyDescent="0.25">
      <c r="A696" s="40">
        <v>44567</v>
      </c>
      <c r="B696" s="6">
        <f t="shared" si="194"/>
        <v>676</v>
      </c>
      <c r="C696" s="58">
        <f>$U$35*$D$14</f>
        <v>1.04</v>
      </c>
      <c r="D696" s="42">
        <f t="shared" si="208"/>
        <v>-60351.818561854358</v>
      </c>
      <c r="E696" s="42">
        <f t="shared" si="199"/>
        <v>5637132.9172946913</v>
      </c>
      <c r="F696" s="43">
        <f t="shared" si="209"/>
        <v>11450.175240587392</v>
      </c>
      <c r="G696" s="43">
        <f t="shared" si="207"/>
        <v>129119.75448238602</v>
      </c>
      <c r="H696" s="44">
        <f t="shared" si="195"/>
        <v>12258.803744744349</v>
      </c>
      <c r="I696" s="44">
        <f t="shared" si="200"/>
        <v>125941.41990914996</v>
      </c>
      <c r="J696" s="45">
        <f t="shared" si="196"/>
        <v>6315.7008980225337</v>
      </c>
      <c r="K696" s="45">
        <f t="shared" si="201"/>
        <v>1076244.0398621913</v>
      </c>
      <c r="L696" s="46">
        <f t="shared" si="197"/>
        <v>30074.510642579186</v>
      </c>
      <c r="M696" s="46">
        <f t="shared" si="202"/>
        <v>1989062.1068571042</v>
      </c>
      <c r="N696" s="47">
        <f t="shared" si="198"/>
        <v>3065306.1467192955</v>
      </c>
      <c r="O696" s="48">
        <f t="shared" si="193"/>
        <v>42.104672653483561</v>
      </c>
      <c r="P696" s="48">
        <f t="shared" si="203"/>
        <v>7658.0038966405391</v>
      </c>
      <c r="Q696" s="6">
        <f t="shared" si="204"/>
        <v>8957500.238405522</v>
      </c>
      <c r="R696" s="49">
        <f t="shared" si="205"/>
        <v>1209843.4636679818</v>
      </c>
      <c r="S696" s="51">
        <f t="shared" si="206"/>
        <v>3.73453516637377</v>
      </c>
    </row>
    <row r="697" spans="1:19" x14ac:dyDescent="0.25">
      <c r="A697" s="40">
        <v>44568</v>
      </c>
      <c r="B697" s="6">
        <f t="shared" si="194"/>
        <v>677</v>
      </c>
      <c r="C697" s="58">
        <f>$U$35*$D$14</f>
        <v>1.04</v>
      </c>
      <c r="D697" s="42">
        <f t="shared" si="208"/>
        <v>-65831.870620550151</v>
      </c>
      <c r="E697" s="42">
        <f t="shared" si="199"/>
        <v>5571301.0466741407</v>
      </c>
      <c r="F697" s="43">
        <f t="shared" si="209"/>
        <v>12171.712913584532</v>
      </c>
      <c r="G697" s="43">
        <f t="shared" si="207"/>
        <v>141291.46739597054</v>
      </c>
      <c r="H697" s="44">
        <f t="shared" si="195"/>
        <v>13382.545344653099</v>
      </c>
      <c r="I697" s="44">
        <f t="shared" si="200"/>
        <v>139323.96525380306</v>
      </c>
      <c r="J697" s="45">
        <f t="shared" si="196"/>
        <v>6996.7455505083308</v>
      </c>
      <c r="K697" s="45">
        <f t="shared" si="201"/>
        <v>1083240.7854126997</v>
      </c>
      <c r="L697" s="46">
        <f t="shared" si="197"/>
        <v>33000.996989783853</v>
      </c>
      <c r="M697" s="46">
        <f t="shared" si="202"/>
        <v>2022063.1038468881</v>
      </c>
      <c r="N697" s="47">
        <f t="shared" si="198"/>
        <v>3105303.889259588</v>
      </c>
      <c r="O697" s="48">
        <f t="shared" si="193"/>
        <v>46.644970336722203</v>
      </c>
      <c r="P697" s="48">
        <f t="shared" si="203"/>
        <v>7704.6488669772616</v>
      </c>
      <c r="Q697" s="6">
        <f t="shared" si="204"/>
        <v>8957220.3685835022</v>
      </c>
      <c r="R697" s="49">
        <f t="shared" si="205"/>
        <v>1230269.3995334802</v>
      </c>
      <c r="S697" s="51">
        <f t="shared" si="206"/>
        <v>3.6910376392184148</v>
      </c>
    </row>
    <row r="698" spans="1:19" x14ac:dyDescent="0.25">
      <c r="A698" s="40">
        <v>44569</v>
      </c>
      <c r="B698" s="6">
        <f t="shared" si="194"/>
        <v>678</v>
      </c>
      <c r="C698" s="58">
        <f>$U$35*$D$14</f>
        <v>1.04</v>
      </c>
      <c r="D698" s="42">
        <f t="shared" si="208"/>
        <v>-57265.325110382721</v>
      </c>
      <c r="E698" s="42">
        <f t="shared" si="199"/>
        <v>5514035.7215637583</v>
      </c>
      <c r="F698" s="43">
        <f t="shared" si="209"/>
        <v>-1453.2067944362061</v>
      </c>
      <c r="G698" s="43">
        <f t="shared" si="207"/>
        <v>139838.26060153433</v>
      </c>
      <c r="H698" s="44">
        <f t="shared" si="195"/>
        <v>14556.805679802221</v>
      </c>
      <c r="I698" s="44">
        <f t="shared" si="200"/>
        <v>153880.77093360529</v>
      </c>
      <c r="J698" s="45">
        <f t="shared" si="196"/>
        <v>7740.2202918779476</v>
      </c>
      <c r="K698" s="45">
        <f t="shared" si="201"/>
        <v>1090981.0057045775</v>
      </c>
      <c r="L698" s="46">
        <f t="shared" si="197"/>
        <v>36111.89712146364</v>
      </c>
      <c r="M698" s="46">
        <f t="shared" si="202"/>
        <v>2058175.0009683517</v>
      </c>
      <c r="N698" s="47">
        <f t="shared" si="198"/>
        <v>3149156.006672929</v>
      </c>
      <c r="O698" s="48">
        <f t="shared" si="193"/>
        <v>51.601468612519653</v>
      </c>
      <c r="P698" s="48">
        <f t="shared" si="203"/>
        <v>7756.2503355897816</v>
      </c>
      <c r="Q698" s="6">
        <f t="shared" si="204"/>
        <v>8956910.7597718276</v>
      </c>
      <c r="R698" s="49">
        <f t="shared" si="205"/>
        <v>1252618.0269737726</v>
      </c>
      <c r="S698" s="51">
        <f t="shared" si="206"/>
        <v>3.6532251149911068</v>
      </c>
    </row>
    <row r="699" spans="1:19" x14ac:dyDescent="0.25">
      <c r="A699" s="40">
        <v>44570</v>
      </c>
      <c r="B699" s="6">
        <f t="shared" si="194"/>
        <v>679</v>
      </c>
      <c r="C699" s="58">
        <f>$U$35*$D$14</f>
        <v>1.04</v>
      </c>
      <c r="D699" s="42">
        <f t="shared" si="208"/>
        <v>-59323.288225915276</v>
      </c>
      <c r="E699" s="42">
        <f t="shared" si="199"/>
        <v>5454712.433337843</v>
      </c>
      <c r="F699" s="43">
        <f t="shared" si="209"/>
        <v>1208.68641748542</v>
      </c>
      <c r="G699" s="43">
        <f t="shared" si="207"/>
        <v>141046.94701901975</v>
      </c>
      <c r="H699" s="44">
        <f t="shared" si="195"/>
        <v>13483.232708970521</v>
      </c>
      <c r="I699" s="44">
        <f t="shared" si="200"/>
        <v>167364.00364257582</v>
      </c>
      <c r="J699" s="45">
        <f t="shared" si="196"/>
        <v>8548.9317185336276</v>
      </c>
      <c r="K699" s="45">
        <f t="shared" si="201"/>
        <v>1099529.9374231112</v>
      </c>
      <c r="L699" s="46">
        <f t="shared" si="197"/>
        <v>35740.480112184363</v>
      </c>
      <c r="M699" s="46">
        <f t="shared" si="202"/>
        <v>2093915.481080536</v>
      </c>
      <c r="N699" s="47">
        <f t="shared" si="198"/>
        <v>3193445.4185036472</v>
      </c>
      <c r="O699" s="48">
        <f t="shared" si="193"/>
        <v>56.99287812355751</v>
      </c>
      <c r="P699" s="48">
        <f t="shared" si="203"/>
        <v>7813.2432137133392</v>
      </c>
      <c r="Q699" s="6">
        <f t="shared" si="204"/>
        <v>8956568.8025030866</v>
      </c>
      <c r="R699" s="49">
        <f t="shared" si="205"/>
        <v>1274707.1842794004</v>
      </c>
      <c r="S699" s="51">
        <f t="shared" si="206"/>
        <v>3.6140595158901094</v>
      </c>
    </row>
    <row r="700" spans="1:19" x14ac:dyDescent="0.25">
      <c r="A700" s="40">
        <v>44571</v>
      </c>
      <c r="B700" s="6">
        <f t="shared" si="194"/>
        <v>680</v>
      </c>
      <c r="C700" s="58">
        <f>$U$35*$D$14</f>
        <v>1.04</v>
      </c>
      <c r="D700" s="42">
        <f t="shared" si="208"/>
        <v>-61620.497834560883</v>
      </c>
      <c r="E700" s="42">
        <f t="shared" si="199"/>
        <v>5393091.9355032826</v>
      </c>
      <c r="F700" s="43">
        <f t="shared" si="209"/>
        <v>3003.5847876955304</v>
      </c>
      <c r="G700" s="43">
        <f t="shared" si="207"/>
        <v>144050.53180671527</v>
      </c>
      <c r="H700" s="44">
        <f t="shared" si="195"/>
        <v>12897.591312583223</v>
      </c>
      <c r="I700" s="44">
        <f t="shared" si="200"/>
        <v>180261.59495515903</v>
      </c>
      <c r="J700" s="45">
        <f t="shared" si="196"/>
        <v>9298.0002023653233</v>
      </c>
      <c r="K700" s="45">
        <f t="shared" si="201"/>
        <v>1108827.9376254764</v>
      </c>
      <c r="L700" s="46">
        <f t="shared" si="197"/>
        <v>36049.401523822191</v>
      </c>
      <c r="M700" s="46">
        <f t="shared" si="202"/>
        <v>2129964.8826043583</v>
      </c>
      <c r="N700" s="47">
        <f t="shared" si="198"/>
        <v>3238792.8202298349</v>
      </c>
      <c r="O700" s="48">
        <f t="shared" si="193"/>
        <v>61.986668015768821</v>
      </c>
      <c r="P700" s="48">
        <f t="shared" si="203"/>
        <v>7875.2298817291075</v>
      </c>
      <c r="Q700" s="6">
        <f t="shared" si="204"/>
        <v>8956196.8824949916</v>
      </c>
      <c r="R700" s="49">
        <f t="shared" si="205"/>
        <v>1296964.7624623645</v>
      </c>
      <c r="S700" s="51">
        <f t="shared" si="206"/>
        <v>3.5733807895506473</v>
      </c>
    </row>
    <row r="701" spans="1:19" x14ac:dyDescent="0.25">
      <c r="A701" s="40">
        <v>44572</v>
      </c>
      <c r="B701" s="6">
        <f t="shared" si="194"/>
        <v>681</v>
      </c>
      <c r="C701" s="58">
        <f>$U$35*$D$14</f>
        <v>1.04</v>
      </c>
      <c r="D701" s="42">
        <f t="shared" si="208"/>
        <v>-64065.550844497302</v>
      </c>
      <c r="E701" s="42">
        <f t="shared" si="199"/>
        <v>5329026.3846587855</v>
      </c>
      <c r="F701" s="43">
        <f t="shared" si="209"/>
        <v>4200.3947689792622</v>
      </c>
      <c r="G701" s="43">
        <f t="shared" si="207"/>
        <v>148250.92657569452</v>
      </c>
      <c r="H701" s="44">
        <f t="shared" si="195"/>
        <v>12632.970713887478</v>
      </c>
      <c r="I701" s="44">
        <f t="shared" si="200"/>
        <v>192894.56566904651</v>
      </c>
      <c r="J701" s="45">
        <f t="shared" si="196"/>
        <v>10014.533053064391</v>
      </c>
      <c r="K701" s="45">
        <f t="shared" si="201"/>
        <v>1118842.4706785409</v>
      </c>
      <c r="L701" s="46">
        <f t="shared" si="197"/>
        <v>36817.070986443592</v>
      </c>
      <c r="M701" s="46">
        <f t="shared" si="202"/>
        <v>2166781.9535908019</v>
      </c>
      <c r="N701" s="47">
        <f t="shared" si="198"/>
        <v>3285624.4242693428</v>
      </c>
      <c r="O701" s="48">
        <f t="shared" si="193"/>
        <v>66.763553687095936</v>
      </c>
      <c r="P701" s="48">
        <f t="shared" si="203"/>
        <v>7941.9934354162033</v>
      </c>
      <c r="Q701" s="6">
        <f t="shared" si="204"/>
        <v>8955796.3011728693</v>
      </c>
      <c r="R701" s="49">
        <f t="shared" si="205"/>
        <v>1319679.0297830035</v>
      </c>
      <c r="S701" s="51">
        <f t="shared" si="206"/>
        <v>3.5310898628585425</v>
      </c>
    </row>
    <row r="702" spans="1:19" x14ac:dyDescent="0.25">
      <c r="A702" s="40">
        <v>44573</v>
      </c>
      <c r="B702" s="6">
        <f t="shared" si="194"/>
        <v>682</v>
      </c>
      <c r="C702" s="58">
        <f>$U$35*$D$14</f>
        <v>1.04</v>
      </c>
      <c r="D702" s="42">
        <f t="shared" si="208"/>
        <v>-66590.313610161815</v>
      </c>
      <c r="E702" s="42">
        <f t="shared" si="199"/>
        <v>5262436.0710486239</v>
      </c>
      <c r="F702" s="43">
        <f t="shared" si="209"/>
        <v>4979.538929353701</v>
      </c>
      <c r="G702" s="43">
        <f t="shared" si="207"/>
        <v>153230.46550504823</v>
      </c>
      <c r="H702" s="44">
        <f t="shared" si="195"/>
        <v>12575.128902343993</v>
      </c>
      <c r="I702" s="44">
        <f t="shared" si="200"/>
        <v>205469.69457139052</v>
      </c>
      <c r="J702" s="45">
        <f t="shared" si="196"/>
        <v>10716.364759391472</v>
      </c>
      <c r="K702" s="45">
        <f t="shared" si="201"/>
        <v>1129558.8354379323</v>
      </c>
      <c r="L702" s="46">
        <f t="shared" si="197"/>
        <v>37890.626428696989</v>
      </c>
      <c r="M702" s="46">
        <f t="shared" si="202"/>
        <v>2204672.5800194987</v>
      </c>
      <c r="N702" s="47">
        <f t="shared" si="198"/>
        <v>3334231.4154574312</v>
      </c>
      <c r="O702" s="48">
        <f t="shared" si="193"/>
        <v>71.442431729276478</v>
      </c>
      <c r="P702" s="48">
        <f t="shared" si="203"/>
        <v>8013.4358671454802</v>
      </c>
      <c r="Q702" s="6">
        <f t="shared" si="204"/>
        <v>8955367.6465824936</v>
      </c>
      <c r="R702" s="49">
        <f t="shared" si="205"/>
        <v>1343041.9658764682</v>
      </c>
      <c r="S702" s="51">
        <f t="shared" si="206"/>
        <v>3.4871330650704087</v>
      </c>
    </row>
    <row r="703" spans="1:19" x14ac:dyDescent="0.25">
      <c r="A703" s="40">
        <v>44574</v>
      </c>
      <c r="B703" s="6">
        <f t="shared" si="194"/>
        <v>683</v>
      </c>
      <c r="C703" s="58">
        <f>$U$35*$D$14</f>
        <v>1.04</v>
      </c>
      <c r="D703" s="42">
        <f t="shared" si="208"/>
        <v>-69142.002924701315</v>
      </c>
      <c r="E703" s="42">
        <f t="shared" si="199"/>
        <v>5193294.0681239227</v>
      </c>
      <c r="F703" s="43">
        <f t="shared" si="209"/>
        <v>5461.8094680578943</v>
      </c>
      <c r="G703" s="43">
        <f t="shared" si="207"/>
        <v>158692.2749731061</v>
      </c>
      <c r="H703" s="44">
        <f t="shared" si="195"/>
        <v>12645.292127794044</v>
      </c>
      <c r="I703" s="44">
        <f t="shared" si="200"/>
        <v>218114.98669918455</v>
      </c>
      <c r="J703" s="45">
        <f t="shared" si="196"/>
        <v>11414.983031743917</v>
      </c>
      <c r="K703" s="45">
        <f t="shared" si="201"/>
        <v>1140973.8184696762</v>
      </c>
      <c r="L703" s="46">
        <f t="shared" si="197"/>
        <v>39163.318975835704</v>
      </c>
      <c r="M703" s="46">
        <f t="shared" si="202"/>
        <v>2243835.8989953343</v>
      </c>
      <c r="N703" s="47">
        <f t="shared" si="198"/>
        <v>3384809.7174650105</v>
      </c>
      <c r="O703" s="48">
        <f t="shared" si="193"/>
        <v>76.099886878292779</v>
      </c>
      <c r="P703" s="48">
        <f t="shared" si="203"/>
        <v>8089.5357540237728</v>
      </c>
      <c r="Q703" s="6">
        <f t="shared" si="204"/>
        <v>8954911.0472612232</v>
      </c>
      <c r="R703" s="49">
        <f t="shared" si="205"/>
        <v>1367178.3409228846</v>
      </c>
      <c r="S703" s="51">
        <f t="shared" si="206"/>
        <v>3.4414918504689318</v>
      </c>
    </row>
    <row r="704" spans="1:19" x14ac:dyDescent="0.25">
      <c r="A704" s="40">
        <v>44575</v>
      </c>
      <c r="B704" s="6">
        <f t="shared" si="194"/>
        <v>684</v>
      </c>
      <c r="C704" s="58">
        <f>$U$35*$D$14</f>
        <v>1.04</v>
      </c>
      <c r="D704" s="42">
        <f t="shared" si="208"/>
        <v>-71677.975665185077</v>
      </c>
      <c r="E704" s="42">
        <f t="shared" si="199"/>
        <v>5121616.092458738</v>
      </c>
      <c r="F704" s="43">
        <f t="shared" si="209"/>
        <v>5727.9393127254007</v>
      </c>
      <c r="G704" s="43">
        <f t="shared" si="207"/>
        <v>164420.21428583149</v>
      </c>
      <c r="H704" s="44">
        <f t="shared" si="195"/>
        <v>12788.564764188535</v>
      </c>
      <c r="I704" s="44">
        <f t="shared" si="200"/>
        <v>230903.55146337309</v>
      </c>
      <c r="J704" s="45">
        <f t="shared" si="196"/>
        <v>12117.499261065808</v>
      </c>
      <c r="K704" s="45">
        <f t="shared" si="201"/>
        <v>1153091.317730742</v>
      </c>
      <c r="L704" s="46">
        <f t="shared" si="197"/>
        <v>40559.272356762704</v>
      </c>
      <c r="M704" s="46">
        <f t="shared" si="202"/>
        <v>2284395.1713520968</v>
      </c>
      <c r="N704" s="47">
        <f t="shared" si="198"/>
        <v>3437486.4890828389</v>
      </c>
      <c r="O704" s="48">
        <f t="shared" si="193"/>
        <v>80.783328407105387</v>
      </c>
      <c r="P704" s="48">
        <f t="shared" si="203"/>
        <v>8170.3190824308786</v>
      </c>
      <c r="Q704" s="6">
        <f t="shared" si="204"/>
        <v>8954426.3472907804</v>
      </c>
      <c r="R704" s="49">
        <f t="shared" si="205"/>
        <v>1392165.1882765458</v>
      </c>
      <c r="S704" s="51">
        <f t="shared" si="206"/>
        <v>3.3941760087968014</v>
      </c>
    </row>
    <row r="705" spans="1:19" x14ac:dyDescent="0.25">
      <c r="A705" s="40">
        <v>44576</v>
      </c>
      <c r="B705" s="6">
        <f t="shared" si="194"/>
        <v>685</v>
      </c>
      <c r="C705" s="58">
        <f>$U$35*$D$14</f>
        <v>1.04</v>
      </c>
      <c r="D705" s="42">
        <f t="shared" si="208"/>
        <v>-74162.352526257193</v>
      </c>
      <c r="E705" s="42">
        <f t="shared" si="199"/>
        <v>5047453.7399324812</v>
      </c>
      <c r="F705" s="43">
        <f t="shared" si="209"/>
        <v>5831.8738620155345</v>
      </c>
      <c r="G705" s="43">
        <f t="shared" si="207"/>
        <v>170252.08814784704</v>
      </c>
      <c r="H705" s="44">
        <f t="shared" si="195"/>
        <v>12966.140201182592</v>
      </c>
      <c r="I705" s="44">
        <f t="shared" si="200"/>
        <v>243869.69166455569</v>
      </c>
      <c r="J705" s="45">
        <f t="shared" si="196"/>
        <v>12827.975081298506</v>
      </c>
      <c r="K705" s="45">
        <f t="shared" si="201"/>
        <v>1165919.2928120405</v>
      </c>
      <c r="L705" s="46">
        <f t="shared" si="197"/>
        <v>42023.244378508622</v>
      </c>
      <c r="M705" s="46">
        <f t="shared" si="202"/>
        <v>2326418.4157306054</v>
      </c>
      <c r="N705" s="47">
        <f t="shared" si="198"/>
        <v>3492337.7085426459</v>
      </c>
      <c r="O705" s="48">
        <f t="shared" si="193"/>
        <v>85.519833875323357</v>
      </c>
      <c r="P705" s="48">
        <f t="shared" si="203"/>
        <v>8255.838916306202</v>
      </c>
      <c r="Q705" s="6">
        <f t="shared" si="204"/>
        <v>8953913.2282875292</v>
      </c>
      <c r="R705" s="49">
        <f t="shared" si="205"/>
        <v>1418044.8233929023</v>
      </c>
      <c r="S705" s="51">
        <f t="shared" si="206"/>
        <v>3.345219136927633</v>
      </c>
    </row>
    <row r="706" spans="1:19" x14ac:dyDescent="0.25">
      <c r="A706" s="40">
        <v>44577</v>
      </c>
      <c r="B706" s="6">
        <f t="shared" si="194"/>
        <v>686</v>
      </c>
      <c r="C706" s="58">
        <f>$U$35*$D$14</f>
        <v>1.04</v>
      </c>
      <c r="D706" s="42">
        <f t="shared" si="208"/>
        <v>-76563.886685937425</v>
      </c>
      <c r="E706" s="42">
        <f t="shared" si="199"/>
        <v>4970889.8532465436</v>
      </c>
      <c r="F706" s="43">
        <f t="shared" si="209"/>
        <v>5809.7721309879998</v>
      </c>
      <c r="G706" s="43">
        <f t="shared" si="207"/>
        <v>176061.86027883505</v>
      </c>
      <c r="H706" s="44">
        <f t="shared" si="195"/>
        <v>13150.08525192564</v>
      </c>
      <c r="I706" s="44">
        <f t="shared" si="200"/>
        <v>257019.77691648132</v>
      </c>
      <c r="J706" s="45">
        <f t="shared" si="196"/>
        <v>13548.316203586428</v>
      </c>
      <c r="K706" s="45">
        <f t="shared" si="201"/>
        <v>1179467.6090156271</v>
      </c>
      <c r="L706" s="46">
        <f t="shared" si="197"/>
        <v>43513.780451293896</v>
      </c>
      <c r="M706" s="46">
        <f t="shared" si="202"/>
        <v>2369932.1961818994</v>
      </c>
      <c r="N706" s="47">
        <f t="shared" si="198"/>
        <v>3549399.8051975267</v>
      </c>
      <c r="O706" s="48">
        <f t="shared" si="193"/>
        <v>90.322108023909507</v>
      </c>
      <c r="P706" s="48">
        <f t="shared" si="203"/>
        <v>8346.1610243301111</v>
      </c>
      <c r="Q706" s="6">
        <f t="shared" si="204"/>
        <v>8953371.2956393864</v>
      </c>
      <c r="R706" s="49">
        <f t="shared" si="205"/>
        <v>1444833.5469564386</v>
      </c>
      <c r="S706" s="51">
        <f t="shared" si="206"/>
        <v>3.2946755393799623</v>
      </c>
    </row>
    <row r="707" spans="1:19" x14ac:dyDescent="0.25">
      <c r="A707" s="40">
        <v>44578</v>
      </c>
      <c r="B707" s="6">
        <f t="shared" si="194"/>
        <v>687</v>
      </c>
      <c r="C707" s="58">
        <f>$U$35*$D$14</f>
        <v>1.04</v>
      </c>
      <c r="D707" s="42">
        <f t="shared" si="208"/>
        <v>-78854.677981925561</v>
      </c>
      <c r="E707" s="42">
        <f t="shared" si="199"/>
        <v>4892035.1752646184</v>
      </c>
      <c r="F707" s="43">
        <f t="shared" si="209"/>
        <v>5686.1126712408732</v>
      </c>
      <c r="G707" s="43">
        <f t="shared" si="207"/>
        <v>181747.97295007593</v>
      </c>
      <c r="H707" s="44">
        <f t="shared" si="195"/>
        <v>13319.866089439132</v>
      </c>
      <c r="I707" s="44">
        <f t="shared" si="200"/>
        <v>270339.64300592046</v>
      </c>
      <c r="J707" s="45">
        <f t="shared" si="196"/>
        <v>14278.876495360073</v>
      </c>
      <c r="K707" s="45">
        <f t="shared" si="201"/>
        <v>1193746.4855109872</v>
      </c>
      <c r="L707" s="46">
        <f t="shared" si="197"/>
        <v>44998.667666071087</v>
      </c>
      <c r="M707" s="46">
        <f t="shared" si="202"/>
        <v>2414930.8638479705</v>
      </c>
      <c r="N707" s="47">
        <f t="shared" si="198"/>
        <v>3608677.3493589577</v>
      </c>
      <c r="O707" s="48">
        <f t="shared" si="193"/>
        <v>95.192509969067146</v>
      </c>
      <c r="P707" s="48">
        <f t="shared" si="203"/>
        <v>8441.3535342991781</v>
      </c>
      <c r="Q707" s="6">
        <f t="shared" si="204"/>
        <v>8952800.1405795719</v>
      </c>
      <c r="R707" s="49">
        <f t="shared" si="205"/>
        <v>1472527.482051207</v>
      </c>
      <c r="S707" s="51">
        <f t="shared" si="206"/>
        <v>3.2426179924287886</v>
      </c>
    </row>
    <row r="708" spans="1:19" x14ac:dyDescent="0.25">
      <c r="A708" s="40">
        <v>44579</v>
      </c>
      <c r="B708" s="6">
        <f t="shared" si="194"/>
        <v>688</v>
      </c>
      <c r="C708" s="58">
        <f>$U$35*$D$14</f>
        <v>1.04</v>
      </c>
      <c r="D708" s="42">
        <f t="shared" si="208"/>
        <v>-81009.459458362646</v>
      </c>
      <c r="E708" s="42">
        <f t="shared" si="199"/>
        <v>4811025.715806256</v>
      </c>
      <c r="F708" s="43">
        <f t="shared" si="209"/>
        <v>5477.8343362531741</v>
      </c>
      <c r="G708" s="43">
        <f t="shared" si="207"/>
        <v>187225.8072863291</v>
      </c>
      <c r="H708" s="44">
        <f t="shared" si="195"/>
        <v>13460.051853892301</v>
      </c>
      <c r="I708" s="44">
        <f t="shared" si="200"/>
        <v>283799.69485981273</v>
      </c>
      <c r="J708" s="45">
        <f t="shared" si="196"/>
        <v>15018.86905588447</v>
      </c>
      <c r="K708" s="45">
        <f t="shared" si="201"/>
        <v>1208765.3545668717</v>
      </c>
      <c r="L708" s="46">
        <f t="shared" si="197"/>
        <v>46451.949450097323</v>
      </c>
      <c r="M708" s="46">
        <f t="shared" si="202"/>
        <v>2461382.813298068</v>
      </c>
      <c r="N708" s="47">
        <f t="shared" si="198"/>
        <v>3670148.1678649397</v>
      </c>
      <c r="O708" s="48">
        <f t="shared" si="193"/>
        <v>100.12579370589646</v>
      </c>
      <c r="P708" s="48">
        <f t="shared" si="203"/>
        <v>8541.4793280050744</v>
      </c>
      <c r="Q708" s="6">
        <f t="shared" si="204"/>
        <v>8952199.3858173378</v>
      </c>
      <c r="R708" s="49">
        <f t="shared" si="205"/>
        <v>1501106.5287546895</v>
      </c>
      <c r="S708" s="51">
        <f t="shared" si="206"/>
        <v>3.1891359891957451</v>
      </c>
    </row>
    <row r="709" spans="1:19" x14ac:dyDescent="0.25">
      <c r="A709" s="40">
        <v>44580</v>
      </c>
      <c r="B709" s="6">
        <f t="shared" si="194"/>
        <v>689</v>
      </c>
      <c r="C709" s="58">
        <f>$U$35*$D$14</f>
        <v>1.04</v>
      </c>
      <c r="D709" s="42">
        <f t="shared" si="208"/>
        <v>-83005.267249146127</v>
      </c>
      <c r="E709" s="42">
        <f t="shared" si="199"/>
        <v>4728020.4485571096</v>
      </c>
      <c r="F709" s="43">
        <f t="shared" si="209"/>
        <v>5197.1395457366307</v>
      </c>
      <c r="G709" s="43">
        <f t="shared" si="207"/>
        <v>192422.94683206573</v>
      </c>
      <c r="H709" s="44">
        <f t="shared" si="195"/>
        <v>13558.813462801256</v>
      </c>
      <c r="I709" s="44">
        <f t="shared" si="200"/>
        <v>297358.50832261401</v>
      </c>
      <c r="J709" s="45">
        <f t="shared" si="196"/>
        <v>15766.649714434041</v>
      </c>
      <c r="K709" s="45">
        <f t="shared" si="201"/>
        <v>1224532.0042813057</v>
      </c>
      <c r="L709" s="46">
        <f t="shared" si="197"/>
        <v>47851.998537596839</v>
      </c>
      <c r="M709" s="46">
        <f t="shared" si="202"/>
        <v>2509234.8118356648</v>
      </c>
      <c r="N709" s="47">
        <f t="shared" si="198"/>
        <v>3733766.8161169705</v>
      </c>
      <c r="O709" s="48">
        <f t="shared" si="193"/>
        <v>105.11099809622694</v>
      </c>
      <c r="P709" s="48">
        <f t="shared" si="203"/>
        <v>8646.5903261013009</v>
      </c>
      <c r="Q709" s="6">
        <f t="shared" si="204"/>
        <v>8951568.7198287603</v>
      </c>
      <c r="R709" s="49">
        <f t="shared" si="205"/>
        <v>1530537.102930021</v>
      </c>
      <c r="S709" s="51">
        <f t="shared" si="206"/>
        <v>3.134334209432541</v>
      </c>
    </row>
    <row r="710" spans="1:19" x14ac:dyDescent="0.25">
      <c r="A710" s="40">
        <v>44581</v>
      </c>
      <c r="B710" s="6">
        <f t="shared" si="194"/>
        <v>690</v>
      </c>
      <c r="C710" s="58">
        <f>$U$35*$D$14</f>
        <v>1.04</v>
      </c>
      <c r="D710" s="42">
        <f t="shared" si="208"/>
        <v>-84821.360882632944</v>
      </c>
      <c r="E710" s="42">
        <f t="shared" si="199"/>
        <v>4643199.0876744762</v>
      </c>
      <c r="F710" s="43">
        <f t="shared" si="209"/>
        <v>4853.3829783978435</v>
      </c>
      <c r="G710" s="43">
        <f t="shared" si="207"/>
        <v>197276.32981046359</v>
      </c>
      <c r="H710" s="44">
        <f t="shared" si="195"/>
        <v>13606.957678935043</v>
      </c>
      <c r="I710" s="44">
        <f t="shared" si="200"/>
        <v>310965.46600154904</v>
      </c>
      <c r="J710" s="45">
        <f t="shared" si="196"/>
        <v>16519.917129034111</v>
      </c>
      <c r="K710" s="45">
        <f t="shared" si="201"/>
        <v>1241051.9214103399</v>
      </c>
      <c r="L710" s="46">
        <f t="shared" si="197"/>
        <v>49180.306411104597</v>
      </c>
      <c r="M710" s="46">
        <f t="shared" si="202"/>
        <v>2558415.1182467695</v>
      </c>
      <c r="N710" s="47">
        <f t="shared" si="198"/>
        <v>3799467.0396571094</v>
      </c>
      <c r="O710" s="48">
        <f t="shared" si="193"/>
        <v>110.13278086022741</v>
      </c>
      <c r="P710" s="48">
        <f t="shared" si="203"/>
        <v>8756.7231069615282</v>
      </c>
      <c r="Q710" s="6">
        <f t="shared" si="204"/>
        <v>8950907.9231435992</v>
      </c>
      <c r="R710" s="49">
        <f t="shared" si="205"/>
        <v>1560774.1105188504</v>
      </c>
      <c r="S710" s="51">
        <f t="shared" si="206"/>
        <v>3.0783310464849856</v>
      </c>
    </row>
    <row r="711" spans="1:19" x14ac:dyDescent="0.25">
      <c r="A711" s="40">
        <v>44582</v>
      </c>
      <c r="B711" s="6">
        <f t="shared" si="194"/>
        <v>691</v>
      </c>
      <c r="C711" s="58">
        <f>$U$35*$D$14</f>
        <v>1.04</v>
      </c>
      <c r="D711" s="42">
        <f t="shared" si="208"/>
        <v>-86439.298749414345</v>
      </c>
      <c r="E711" s="42">
        <f t="shared" si="199"/>
        <v>4556759.7889250619</v>
      </c>
      <c r="F711" s="43">
        <f t="shared" si="209"/>
        <v>4454.3305164944031</v>
      </c>
      <c r="G711" s="43">
        <f t="shared" si="207"/>
        <v>201730.66032695799</v>
      </c>
      <c r="H711" s="44">
        <f t="shared" si="195"/>
        <v>13597.319178473565</v>
      </c>
      <c r="I711" s="44">
        <f t="shared" si="200"/>
        <v>324562.78518002259</v>
      </c>
      <c r="J711" s="45">
        <f t="shared" si="196"/>
        <v>17275.859222308281</v>
      </c>
      <c r="K711" s="45">
        <f t="shared" si="201"/>
        <v>1258327.7806326482</v>
      </c>
      <c r="L711" s="46">
        <f t="shared" si="197"/>
        <v>50420.755463245761</v>
      </c>
      <c r="M711" s="46">
        <f t="shared" si="202"/>
        <v>2608835.8737100153</v>
      </c>
      <c r="N711" s="47">
        <f t="shared" si="198"/>
        <v>3867163.6543426635</v>
      </c>
      <c r="O711" s="48">
        <f t="shared" si="193"/>
        <v>115.17239481538853</v>
      </c>
      <c r="P711" s="48">
        <f t="shared" si="203"/>
        <v>8871.8955017769167</v>
      </c>
      <c r="Q711" s="6">
        <f t="shared" si="204"/>
        <v>8950216.8887747061</v>
      </c>
      <c r="R711" s="49">
        <f t="shared" si="205"/>
        <v>1591762.4613144475</v>
      </c>
      <c r="S711" s="51">
        <f t="shared" si="206"/>
        <v>3.021257087495294</v>
      </c>
    </row>
    <row r="712" spans="1:19" x14ac:dyDescent="0.25">
      <c r="A712" s="40">
        <v>44583</v>
      </c>
      <c r="B712" s="6">
        <f t="shared" si="194"/>
        <v>692</v>
      </c>
      <c r="C712" s="58">
        <f>$U$35*$D$14</f>
        <v>1.04</v>
      </c>
      <c r="D712" s="42">
        <f t="shared" si="208"/>
        <v>-87843.099087172377</v>
      </c>
      <c r="E712" s="42">
        <f t="shared" si="199"/>
        <v>4468916.6898378897</v>
      </c>
      <c r="F712" s="43">
        <f t="shared" si="209"/>
        <v>4006.9805097352946</v>
      </c>
      <c r="G712" s="43">
        <f t="shared" si="207"/>
        <v>205737.64083669329</v>
      </c>
      <c r="H712" s="44">
        <f t="shared" si="195"/>
        <v>13524.389175245309</v>
      </c>
      <c r="I712" s="44">
        <f t="shared" si="200"/>
        <v>338087.1743552679</v>
      </c>
      <c r="J712" s="45">
        <f t="shared" si="196"/>
        <v>18031.26584333459</v>
      </c>
      <c r="K712" s="45">
        <f t="shared" si="201"/>
        <v>1276359.0464759828</v>
      </c>
      <c r="L712" s="46">
        <f t="shared" si="197"/>
        <v>51559.212925123808</v>
      </c>
      <c r="M712" s="46">
        <f t="shared" si="202"/>
        <v>2660395.0866351393</v>
      </c>
      <c r="N712" s="47">
        <f t="shared" si="198"/>
        <v>3936754.1331111221</v>
      </c>
      <c r="O712" s="48">
        <f t="shared" si="193"/>
        <v>120.20843895556392</v>
      </c>
      <c r="P712" s="48">
        <f t="shared" si="203"/>
        <v>8992.1039407324806</v>
      </c>
      <c r="Q712" s="6">
        <f t="shared" si="204"/>
        <v>8949495.6381409727</v>
      </c>
      <c r="R712" s="49">
        <f t="shared" si="205"/>
        <v>1623438.3247719833</v>
      </c>
      <c r="S712" s="51">
        <f t="shared" si="206"/>
        <v>2.9632534893343294</v>
      </c>
    </row>
    <row r="713" spans="1:19" x14ac:dyDescent="0.25">
      <c r="A713" s="40">
        <v>44584</v>
      </c>
      <c r="B713" s="6">
        <f t="shared" si="194"/>
        <v>693</v>
      </c>
      <c r="C713" s="58">
        <f>$U$35*$D$14</f>
        <v>1.04</v>
      </c>
      <c r="D713" s="42">
        <f t="shared" si="208"/>
        <v>-89019.434721527257</v>
      </c>
      <c r="E713" s="42">
        <f t="shared" si="199"/>
        <v>4379897.2551163621</v>
      </c>
      <c r="F713" s="43">
        <f t="shared" si="209"/>
        <v>3518.0774906936713</v>
      </c>
      <c r="G713" s="43">
        <f t="shared" si="207"/>
        <v>209255.71832738695</v>
      </c>
      <c r="H713" s="44">
        <f t="shared" si="195"/>
        <v>13384.096904455451</v>
      </c>
      <c r="I713" s="44">
        <f t="shared" si="200"/>
        <v>351471.27125972335</v>
      </c>
      <c r="J713" s="45">
        <f t="shared" si="196"/>
        <v>18782.620797514883</v>
      </c>
      <c r="K713" s="45">
        <f t="shared" si="201"/>
        <v>1295141.6672734977</v>
      </c>
      <c r="L713" s="46">
        <f t="shared" si="197"/>
        <v>52583.334696962644</v>
      </c>
      <c r="M713" s="46">
        <f t="shared" si="202"/>
        <v>2712978.4213321018</v>
      </c>
      <c r="N713" s="47">
        <f t="shared" si="198"/>
        <v>4008120.0886055995</v>
      </c>
      <c r="O713" s="48">
        <f t="shared" si="193"/>
        <v>125.21747198343255</v>
      </c>
      <c r="P713" s="48">
        <f t="shared" si="203"/>
        <v>9117.3214127159135</v>
      </c>
      <c r="Q713" s="6">
        <f t="shared" si="204"/>
        <v>8948744.333309073</v>
      </c>
      <c r="R713" s="49">
        <f t="shared" si="205"/>
        <v>1655730.2599459367</v>
      </c>
      <c r="S713" s="51">
        <f t="shared" si="206"/>
        <v>2.9044702272313794</v>
      </c>
    </row>
    <row r="714" spans="1:19" x14ac:dyDescent="0.25">
      <c r="A714" s="40">
        <v>44585</v>
      </c>
      <c r="B714" s="6">
        <f t="shared" si="194"/>
        <v>694</v>
      </c>
      <c r="C714" s="58">
        <f>$U$35*$D$14</f>
        <v>1.04</v>
      </c>
      <c r="D714" s="42">
        <f t="shared" si="208"/>
        <v>-89957.822836684529</v>
      </c>
      <c r="E714" s="42">
        <f t="shared" si="199"/>
        <v>4289939.4322796781</v>
      </c>
      <c r="F714" s="43">
        <f t="shared" si="209"/>
        <v>2994.4074279003398</v>
      </c>
      <c r="G714" s="43">
        <f t="shared" si="207"/>
        <v>212250.1257552873</v>
      </c>
      <c r="H714" s="44">
        <f t="shared" si="195"/>
        <v>13173.685926264567</v>
      </c>
      <c r="I714" s="44">
        <f t="shared" si="200"/>
        <v>364644.95718598791</v>
      </c>
      <c r="J714" s="45">
        <f t="shared" si="196"/>
        <v>19526.181736651299</v>
      </c>
      <c r="K714" s="45">
        <f t="shared" si="201"/>
        <v>1314667.849010149</v>
      </c>
      <c r="L714" s="46">
        <f t="shared" si="197"/>
        <v>53482.500476402274</v>
      </c>
      <c r="M714" s="46">
        <f t="shared" si="202"/>
        <v>2766460.921808504</v>
      </c>
      <c r="N714" s="47">
        <f t="shared" si="198"/>
        <v>4081128.7708186531</v>
      </c>
      <c r="O714" s="48">
        <f t="shared" si="193"/>
        <v>130.17454491100864</v>
      </c>
      <c r="P714" s="48">
        <f t="shared" si="203"/>
        <v>9247.495957626923</v>
      </c>
      <c r="Q714" s="6">
        <f t="shared" si="204"/>
        <v>8947963.2860396076</v>
      </c>
      <c r="R714" s="49">
        <f t="shared" si="205"/>
        <v>1688560.3021537638</v>
      </c>
      <c r="S714" s="51">
        <f t="shared" si="206"/>
        <v>2.8450642188406796</v>
      </c>
    </row>
    <row r="715" spans="1:19" x14ac:dyDescent="0.25">
      <c r="A715" s="40">
        <v>44586</v>
      </c>
      <c r="B715" s="6">
        <f t="shared" si="194"/>
        <v>695</v>
      </c>
      <c r="C715" s="58">
        <f>$U$35*$D$14</f>
        <v>1.04</v>
      </c>
      <c r="D715" s="42">
        <f t="shared" si="208"/>
        <v>-90650.781111007571</v>
      </c>
      <c r="E715" s="42">
        <f t="shared" si="199"/>
        <v>4199288.6511686705</v>
      </c>
      <c r="F715" s="43">
        <f t="shared" si="209"/>
        <v>2442.9366412777745</v>
      </c>
      <c r="G715" s="43">
        <f t="shared" si="207"/>
        <v>214693.06239656507</v>
      </c>
      <c r="H715" s="44">
        <f t="shared" si="195"/>
        <v>12891.644816766668</v>
      </c>
      <c r="I715" s="44">
        <f t="shared" si="200"/>
        <v>377536.60200275457</v>
      </c>
      <c r="J715" s="45">
        <f t="shared" si="196"/>
        <v>20258.053176999329</v>
      </c>
      <c r="K715" s="45">
        <f t="shared" si="201"/>
        <v>1334925.9021871483</v>
      </c>
      <c r="L715" s="46">
        <f t="shared" si="197"/>
        <v>54247.824348883812</v>
      </c>
      <c r="M715" s="46">
        <f t="shared" si="202"/>
        <v>2820708.7461573877</v>
      </c>
      <c r="N715" s="47">
        <f t="shared" si="198"/>
        <v>4155634.6483445363</v>
      </c>
      <c r="O715" s="48">
        <f t="shared" si="193"/>
        <v>135.05368784666217</v>
      </c>
      <c r="P715" s="48">
        <f t="shared" si="203"/>
        <v>9382.5496454735858</v>
      </c>
      <c r="Q715" s="6">
        <f t="shared" si="204"/>
        <v>8947152.9639125261</v>
      </c>
      <c r="R715" s="49">
        <f t="shared" si="205"/>
        <v>1721845.0538353764</v>
      </c>
      <c r="S715" s="51">
        <f t="shared" si="206"/>
        <v>2.7851973455491272</v>
      </c>
    </row>
    <row r="716" spans="1:19" x14ac:dyDescent="0.25">
      <c r="A716" s="40">
        <v>44587</v>
      </c>
      <c r="B716" s="6">
        <f t="shared" si="194"/>
        <v>696</v>
      </c>
      <c r="C716" s="58">
        <f>$U$35*$D$14</f>
        <v>1.04</v>
      </c>
      <c r="D716" s="42">
        <f t="shared" si="208"/>
        <v>-91093.929813002731</v>
      </c>
      <c r="E716" s="42">
        <f t="shared" si="199"/>
        <v>4108194.7213556678</v>
      </c>
      <c r="F716" s="43">
        <f t="shared" si="209"/>
        <v>1870.8389468977693</v>
      </c>
      <c r="G716" s="43">
        <f t="shared" si="207"/>
        <v>216563.90134346284</v>
      </c>
      <c r="H716" s="44">
        <f t="shared" si="195"/>
        <v>12537.664089957925</v>
      </c>
      <c r="I716" s="44">
        <f t="shared" si="200"/>
        <v>390074.26609271253</v>
      </c>
      <c r="J716" s="45">
        <f t="shared" si="196"/>
        <v>20974.255666819699</v>
      </c>
      <c r="K716" s="45">
        <f t="shared" si="201"/>
        <v>1355900.157853968</v>
      </c>
      <c r="L716" s="46">
        <f t="shared" si="197"/>
        <v>54872.20088265455</v>
      </c>
      <c r="M716" s="46">
        <f t="shared" si="202"/>
        <v>2875580.9470400424</v>
      </c>
      <c r="N716" s="47">
        <f t="shared" si="198"/>
        <v>4231481.1048940104</v>
      </c>
      <c r="O716" s="48">
        <f t="shared" si="193"/>
        <v>139.82837111213132</v>
      </c>
      <c r="P716" s="48">
        <f t="shared" si="203"/>
        <v>9522.378016585717</v>
      </c>
      <c r="Q716" s="6">
        <f t="shared" si="204"/>
        <v>8946313.9936858527</v>
      </c>
      <c r="R716" s="49">
        <f t="shared" si="205"/>
        <v>1755496.8019632662</v>
      </c>
      <c r="S716" s="51">
        <f t="shared" si="206"/>
        <v>2.7250344064006615</v>
      </c>
    </row>
    <row r="717" spans="1:19" x14ac:dyDescent="0.25">
      <c r="A717" s="40">
        <v>44588</v>
      </c>
      <c r="B717" s="6">
        <f t="shared" si="194"/>
        <v>697</v>
      </c>
      <c r="C717" s="58">
        <f>$U$35*$D$14</f>
        <v>1.04</v>
      </c>
      <c r="D717" s="42">
        <f t="shared" si="208"/>
        <v>-91286.026589237517</v>
      </c>
      <c r="E717" s="42">
        <f t="shared" si="199"/>
        <v>4016908.6947664302</v>
      </c>
      <c r="F717" s="43">
        <f t="shared" si="209"/>
        <v>1285.4442127334769</v>
      </c>
      <c r="G717" s="43">
        <f t="shared" si="207"/>
        <v>217849.34555619632</v>
      </c>
      <c r="H717" s="44">
        <f t="shared" si="195"/>
        <v>12112.599951819553</v>
      </c>
      <c r="I717" s="44">
        <f t="shared" si="200"/>
        <v>402186.8660445321</v>
      </c>
      <c r="J717" s="45">
        <f t="shared" si="196"/>
        <v>21670.79256070625</v>
      </c>
      <c r="K717" s="45">
        <f t="shared" si="201"/>
        <v>1377570.9504146741</v>
      </c>
      <c r="L717" s="46">
        <f t="shared" si="197"/>
        <v>55350.358161549986</v>
      </c>
      <c r="M717" s="46">
        <f t="shared" si="202"/>
        <v>2930931.3052015924</v>
      </c>
      <c r="N717" s="47">
        <f t="shared" si="198"/>
        <v>4308502.2556162663</v>
      </c>
      <c r="O717" s="48">
        <f t="shared" si="193"/>
        <v>144.47195040470834</v>
      </c>
      <c r="P717" s="48">
        <f t="shared" si="203"/>
        <v>9666.8499669904249</v>
      </c>
      <c r="Q717" s="6">
        <f t="shared" si="204"/>
        <v>8945447.1619834267</v>
      </c>
      <c r="R717" s="49">
        <f t="shared" si="205"/>
        <v>1789424.6664261967</v>
      </c>
      <c r="S717" s="51">
        <f t="shared" si="206"/>
        <v>2.6647410488471794</v>
      </c>
    </row>
    <row r="718" spans="1:19" x14ac:dyDescent="0.25">
      <c r="A718" s="40">
        <v>44589</v>
      </c>
      <c r="B718" s="6">
        <f t="shared" si="194"/>
        <v>698</v>
      </c>
      <c r="C718" s="58">
        <f>$U$35*$D$14</f>
        <v>1.04</v>
      </c>
      <c r="D718" s="42">
        <f t="shared" si="208"/>
        <v>-91228.927019609662</v>
      </c>
      <c r="E718" s="42">
        <f t="shared" si="199"/>
        <v>3925679.7677468206</v>
      </c>
      <c r="F718" s="43">
        <f t="shared" si="209"/>
        <v>694.13406119041611</v>
      </c>
      <c r="G718" s="43">
        <f t="shared" si="207"/>
        <v>218543.47961738674</v>
      </c>
      <c r="H718" s="44">
        <f t="shared" si="195"/>
        <v>11618.43191752956</v>
      </c>
      <c r="I718" s="44">
        <f t="shared" si="200"/>
        <v>413805.29796206165</v>
      </c>
      <c r="J718" s="45">
        <f t="shared" si="196"/>
        <v>22343.714780251783</v>
      </c>
      <c r="K718" s="45">
        <f t="shared" si="201"/>
        <v>1399914.6651949259</v>
      </c>
      <c r="L718" s="46">
        <f t="shared" si="197"/>
        <v>55678.897669427839</v>
      </c>
      <c r="M718" s="46">
        <f t="shared" si="202"/>
        <v>2986610.2028710204</v>
      </c>
      <c r="N718" s="47">
        <f t="shared" si="198"/>
        <v>4386524.8680659458</v>
      </c>
      <c r="O718" s="48">
        <f t="shared" si="193"/>
        <v>148.95809853501189</v>
      </c>
      <c r="P718" s="48">
        <f t="shared" si="203"/>
        <v>9815.8080655254362</v>
      </c>
      <c r="Q718" s="6">
        <f t="shared" si="204"/>
        <v>8944553.413392216</v>
      </c>
      <c r="R718" s="49">
        <f t="shared" si="205"/>
        <v>1823535.7712225129</v>
      </c>
      <c r="S718" s="51">
        <f t="shared" si="206"/>
        <v>2.6044817251663019</v>
      </c>
    </row>
    <row r="719" spans="1:19" x14ac:dyDescent="0.25">
      <c r="A719" s="40">
        <v>44590</v>
      </c>
      <c r="B719" s="6">
        <f t="shared" si="194"/>
        <v>699</v>
      </c>
      <c r="C719" s="58">
        <f>$U$35*$D$14</f>
        <v>1.04</v>
      </c>
      <c r="D719" s="42">
        <f t="shared" si="208"/>
        <v>-90927.469670551</v>
      </c>
      <c r="E719" s="42">
        <f t="shared" si="199"/>
        <v>3834752.2980762697</v>
      </c>
      <c r="F719" s="43">
        <f t="shared" si="209"/>
        <v>104.20541397470515</v>
      </c>
      <c r="G719" s="43">
        <f t="shared" si="207"/>
        <v>218647.68503136144</v>
      </c>
      <c r="H719" s="44">
        <f t="shared" si="195"/>
        <v>11058.206189862758</v>
      </c>
      <c r="I719" s="44">
        <f t="shared" si="200"/>
        <v>424863.5041519244</v>
      </c>
      <c r="J719" s="45">
        <f t="shared" si="196"/>
        <v>22989.183220114537</v>
      </c>
      <c r="K719" s="45">
        <f t="shared" si="201"/>
        <v>1422903.8484150404</v>
      </c>
      <c r="L719" s="46">
        <f t="shared" si="197"/>
        <v>55856.307517794427</v>
      </c>
      <c r="M719" s="46">
        <f t="shared" si="202"/>
        <v>3042466.5103888148</v>
      </c>
      <c r="N719" s="47">
        <f t="shared" si="198"/>
        <v>4465370.3588038553</v>
      </c>
      <c r="O719" s="48">
        <f t="shared" si="193"/>
        <v>153.26122146743023</v>
      </c>
      <c r="P719" s="48">
        <f t="shared" si="203"/>
        <v>9969.0692869928662</v>
      </c>
      <c r="Q719" s="6">
        <f t="shared" si="204"/>
        <v>8943633.8460634109</v>
      </c>
      <c r="R719" s="49">
        <f t="shared" si="205"/>
        <v>1857736.4218539577</v>
      </c>
      <c r="S719" s="51">
        <f t="shared" si="206"/>
        <v>2.5444177242735009</v>
      </c>
    </row>
    <row r="720" spans="1:19" x14ac:dyDescent="0.25">
      <c r="A720" s="40">
        <v>44591</v>
      </c>
      <c r="B720" s="6">
        <f t="shared" si="194"/>
        <v>700</v>
      </c>
      <c r="C720" s="58">
        <f>$U$35*$D$14</f>
        <v>1.04</v>
      </c>
      <c r="D720" s="42">
        <f t="shared" si="208"/>
        <v>-90389.28930905032</v>
      </c>
      <c r="E720" s="42">
        <f t="shared" si="199"/>
        <v>3744363.0087672193</v>
      </c>
      <c r="F720" s="43">
        <f t="shared" si="209"/>
        <v>-477.28109359339578</v>
      </c>
      <c r="G720" s="43">
        <f t="shared" si="207"/>
        <v>218170.40393776805</v>
      </c>
      <c r="H720" s="44">
        <f t="shared" si="195"/>
        <v>10435.960476239976</v>
      </c>
      <c r="I720" s="44">
        <f t="shared" si="200"/>
        <v>435299.46462816437</v>
      </c>
      <c r="J720" s="45">
        <f t="shared" si="196"/>
        <v>23603.528008440244</v>
      </c>
      <c r="K720" s="45">
        <f t="shared" si="201"/>
        <v>1446507.3764234807</v>
      </c>
      <c r="L720" s="46">
        <f t="shared" si="197"/>
        <v>55882.940797625881</v>
      </c>
      <c r="M720" s="46">
        <f t="shared" si="202"/>
        <v>3098349.4511864409</v>
      </c>
      <c r="N720" s="47">
        <f t="shared" si="198"/>
        <v>4544856.8276099218</v>
      </c>
      <c r="O720" s="48">
        <f t="shared" si="193"/>
        <v>157.35685338960161</v>
      </c>
      <c r="P720" s="48">
        <f t="shared" si="203"/>
        <v>10126.426140382468</v>
      </c>
      <c r="Q720" s="6">
        <f t="shared" si="204"/>
        <v>8942689.7049430739</v>
      </c>
      <c r="R720" s="49">
        <f t="shared" si="205"/>
        <v>1891933.2671920275</v>
      </c>
      <c r="S720" s="51">
        <f t="shared" si="206"/>
        <v>2.4847053262806047</v>
      </c>
    </row>
    <row r="721" spans="1:19" x14ac:dyDescent="0.25">
      <c r="A721" s="40">
        <v>44592</v>
      </c>
      <c r="B721" s="6">
        <f t="shared" si="194"/>
        <v>701</v>
      </c>
      <c r="C721" s="58">
        <f>$U$35*$D$14</f>
        <v>1.04</v>
      </c>
      <c r="D721" s="42">
        <f t="shared" si="208"/>
        <v>-89624.566050710142</v>
      </c>
      <c r="E721" s="42">
        <f t="shared" si="199"/>
        <v>3654738.4427165091</v>
      </c>
      <c r="F721" s="43">
        <f t="shared" si="209"/>
        <v>-1043.6537675830623</v>
      </c>
      <c r="G721" s="43">
        <f t="shared" si="207"/>
        <v>217126.750170185</v>
      </c>
      <c r="H721" s="44">
        <f t="shared" si="195"/>
        <v>9756.628895971171</v>
      </c>
      <c r="I721" s="44">
        <f t="shared" si="200"/>
        <v>445056.09352413553</v>
      </c>
      <c r="J721" s="45">
        <f t="shared" si="196"/>
        <v>24183.303590453575</v>
      </c>
      <c r="K721" s="45">
        <f t="shared" si="201"/>
        <v>1470690.6800139342</v>
      </c>
      <c r="L721" s="46">
        <f t="shared" si="197"/>
        <v>55760.955188250329</v>
      </c>
      <c r="M721" s="46">
        <f t="shared" si="202"/>
        <v>3154110.4063746911</v>
      </c>
      <c r="N721" s="47">
        <f t="shared" si="198"/>
        <v>4624801.0863886252</v>
      </c>
      <c r="O721" s="48">
        <f t="shared" si="193"/>
        <v>161.22202393635717</v>
      </c>
      <c r="P721" s="48">
        <f t="shared" si="203"/>
        <v>10287.648164318825</v>
      </c>
      <c r="Q721" s="6">
        <f t="shared" si="204"/>
        <v>8941722.3727994561</v>
      </c>
      <c r="R721" s="49">
        <f t="shared" si="205"/>
        <v>1926034.4217023887</v>
      </c>
      <c r="S721" s="51">
        <f t="shared" si="206"/>
        <v>2.4254941220587183</v>
      </c>
    </row>
    <row r="722" spans="1:19" x14ac:dyDescent="0.25">
      <c r="A722" s="56">
        <v>44593</v>
      </c>
      <c r="B722" s="6">
        <f t="shared" si="194"/>
        <v>702</v>
      </c>
      <c r="C722" s="58">
        <f>$U$36*$D$14</f>
        <v>0.90999999999999992</v>
      </c>
      <c r="D722" s="42">
        <f t="shared" si="208"/>
        <v>-88645.721395405169</v>
      </c>
      <c r="E722" s="42">
        <f t="shared" si="199"/>
        <v>3566092.7213211041</v>
      </c>
      <c r="F722" s="43">
        <f t="shared" si="209"/>
        <v>-1588.7721818145656</v>
      </c>
      <c r="G722" s="43">
        <f t="shared" si="207"/>
        <v>215537.97798837043</v>
      </c>
      <c r="H722" s="44">
        <f t="shared" si="195"/>
        <v>9025.927956946216</v>
      </c>
      <c r="I722" s="44">
        <f t="shared" si="200"/>
        <v>454082.02148108173</v>
      </c>
      <c r="J722" s="45">
        <f t="shared" si="196"/>
        <v>24725.338529118642</v>
      </c>
      <c r="K722" s="45">
        <f t="shared" si="201"/>
        <v>1495416.0185430527</v>
      </c>
      <c r="L722" s="46">
        <f t="shared" si="197"/>
        <v>55494.213549990141</v>
      </c>
      <c r="M722" s="46">
        <f t="shared" si="202"/>
        <v>3209604.6199246813</v>
      </c>
      <c r="N722" s="47">
        <f t="shared" si="198"/>
        <v>4705020.6384677337</v>
      </c>
      <c r="O722" s="48">
        <f t="shared" ref="O722:O785" si="210">$D$13*$D$12*I721</f>
        <v>164.83559019412425</v>
      </c>
      <c r="P722" s="48">
        <f t="shared" si="203"/>
        <v>10452.48375451295</v>
      </c>
      <c r="Q722" s="6">
        <f t="shared" si="204"/>
        <v>8940733.3592582904</v>
      </c>
      <c r="R722" s="49">
        <f t="shared" si="205"/>
        <v>1959950.5237786472</v>
      </c>
      <c r="S722" s="51">
        <f t="shared" si="206"/>
        <v>2.0710598412574854</v>
      </c>
    </row>
    <row r="723" spans="1:19" x14ac:dyDescent="0.25">
      <c r="A723" s="56">
        <v>44594</v>
      </c>
      <c r="B723" s="6">
        <f t="shared" si="194"/>
        <v>703</v>
      </c>
      <c r="C723" s="58">
        <f>$U$36*$D$14</f>
        <v>0.90999999999999992</v>
      </c>
      <c r="D723" s="42">
        <f t="shared" si="208"/>
        <v>-87467.07427774051</v>
      </c>
      <c r="E723" s="42">
        <f t="shared" si="199"/>
        <v>3478625.6470433637</v>
      </c>
      <c r="F723" s="43">
        <f t="shared" si="209"/>
        <v>-2107.1503408030403</v>
      </c>
      <c r="G723" s="43">
        <f t="shared" si="207"/>
        <v>213430.82764756738</v>
      </c>
      <c r="H723" s="44">
        <f t="shared" si="195"/>
        <v>8250.2263481212176</v>
      </c>
      <c r="I723" s="44">
        <f t="shared" si="200"/>
        <v>462332.24782920297</v>
      </c>
      <c r="J723" s="45">
        <f t="shared" si="196"/>
        <v>25226.778971171207</v>
      </c>
      <c r="K723" s="45">
        <f t="shared" si="201"/>
        <v>1520642.797514224</v>
      </c>
      <c r="L723" s="46">
        <f t="shared" si="197"/>
        <v>55088.148140404286</v>
      </c>
      <c r="M723" s="46">
        <f t="shared" si="202"/>
        <v>3264692.7680650856</v>
      </c>
      <c r="N723" s="47">
        <f t="shared" si="198"/>
        <v>4785335.5655793101</v>
      </c>
      <c r="O723" s="48">
        <f t="shared" si="210"/>
        <v>168.17852647447469</v>
      </c>
      <c r="P723" s="48">
        <f t="shared" si="203"/>
        <v>10620.662280987424</v>
      </c>
      <c r="Q723" s="6">
        <f t="shared" si="204"/>
        <v>8939724.2880994435</v>
      </c>
      <c r="R723" s="49">
        <f t="shared" si="205"/>
        <v>1993595.7076244145</v>
      </c>
      <c r="S723" s="51">
        <f t="shared" si="206"/>
        <v>2.0204901119033103</v>
      </c>
    </row>
    <row r="724" spans="1:19" x14ac:dyDescent="0.25">
      <c r="A724" s="56">
        <v>44595</v>
      </c>
      <c r="B724" s="6">
        <f t="shared" si="194"/>
        <v>704</v>
      </c>
      <c r="C724" s="58">
        <f>$U$36*$D$14</f>
        <v>0.90999999999999992</v>
      </c>
      <c r="D724" s="42">
        <f t="shared" si="208"/>
        <v>-86104.471405508855</v>
      </c>
      <c r="E724" s="42">
        <f t="shared" si="199"/>
        <v>3392521.1756378547</v>
      </c>
      <c r="F724" s="43">
        <f t="shared" si="209"/>
        <v>-2594.054370103564</v>
      </c>
      <c r="G724" s="43">
        <f t="shared" si="207"/>
        <v>210836.7732774638</v>
      </c>
      <c r="H724" s="44">
        <f t="shared" si="195"/>
        <v>7436.4025490346066</v>
      </c>
      <c r="I724" s="44">
        <f t="shared" si="200"/>
        <v>469768.65037823759</v>
      </c>
      <c r="J724" s="45">
        <f t="shared" si="196"/>
        <v>25685.124879400166</v>
      </c>
      <c r="K724" s="45">
        <f t="shared" si="201"/>
        <v>1546327.9223936242</v>
      </c>
      <c r="L724" s="46">
        <f t="shared" si="197"/>
        <v>54549.593352001633</v>
      </c>
      <c r="M724" s="46">
        <f t="shared" si="202"/>
        <v>3319242.3614170873</v>
      </c>
      <c r="N724" s="47">
        <f t="shared" si="198"/>
        <v>4865570.2838107115</v>
      </c>
      <c r="O724" s="48">
        <f t="shared" si="210"/>
        <v>171.23416586266777</v>
      </c>
      <c r="P724" s="48">
        <f t="shared" si="203"/>
        <v>10791.896446850093</v>
      </c>
      <c r="Q724" s="6">
        <f t="shared" si="204"/>
        <v>8938696.8831042666</v>
      </c>
      <c r="R724" s="49">
        <f t="shared" si="205"/>
        <v>2026888.4692187118</v>
      </c>
      <c r="S724" s="51">
        <f t="shared" si="206"/>
        <v>1.9707045371399754</v>
      </c>
    </row>
    <row r="725" spans="1:19" x14ac:dyDescent="0.25">
      <c r="A725" s="56">
        <v>44596</v>
      </c>
      <c r="B725" s="6">
        <f t="shared" ref="B725:B788" si="211">B724+$D$13</f>
        <v>705</v>
      </c>
      <c r="C725" s="58">
        <f>$U$36*$D$14</f>
        <v>0.90999999999999992</v>
      </c>
      <c r="D725" s="42">
        <f t="shared" si="208"/>
        <v>-84574.906322626775</v>
      </c>
      <c r="E725" s="42">
        <f t="shared" si="199"/>
        <v>3307946.2693152279</v>
      </c>
      <c r="F725" s="43">
        <f t="shared" si="209"/>
        <v>-3045.5708835919504</v>
      </c>
      <c r="G725" s="43">
        <f t="shared" si="207"/>
        <v>207791.20239387185</v>
      </c>
      <c r="H725" s="44">
        <f t="shared" ref="H725:H788" si="212">$D$13*(G724/$D$8-(1/$D$9+$D$11)*I724)</f>
        <v>6591.6950358738177</v>
      </c>
      <c r="I725" s="44">
        <f t="shared" si="200"/>
        <v>476360.34541411139</v>
      </c>
      <c r="J725" s="45">
        <f t="shared" ref="J725:J788" si="213">$D$13*I724/$D$9</f>
        <v>26098.258354346533</v>
      </c>
      <c r="K725" s="45">
        <f t="shared" si="201"/>
        <v>1572426.1807479707</v>
      </c>
      <c r="L725" s="46">
        <f t="shared" ref="L725:L788" si="214">$D$13*$D$10/(1-$D$10)*G724/$D$8</f>
        <v>53886.593481824508</v>
      </c>
      <c r="M725" s="46">
        <f t="shared" si="202"/>
        <v>3373128.954898912</v>
      </c>
      <c r="N725" s="47">
        <f t="shared" ref="N725:N788" si="215">K725+M725</f>
        <v>4945555.1356468825</v>
      </c>
      <c r="O725" s="48">
        <f t="shared" si="210"/>
        <v>173.98838902897688</v>
      </c>
      <c r="P725" s="48">
        <f t="shared" si="203"/>
        <v>10965.884835879069</v>
      </c>
      <c r="Q725" s="6">
        <f t="shared" si="204"/>
        <v>8937652.9527700935</v>
      </c>
      <c r="R725" s="49">
        <f t="shared" si="205"/>
        <v>2059752.4109979612</v>
      </c>
      <c r="S725" s="51">
        <f t="shared" si="206"/>
        <v>1.9217996912987072</v>
      </c>
    </row>
    <row r="726" spans="1:19" x14ac:dyDescent="0.25">
      <c r="A726" s="56">
        <v>44597</v>
      </c>
      <c r="B726" s="6">
        <f t="shared" si="211"/>
        <v>706</v>
      </c>
      <c r="C726" s="58">
        <f>$U$36*$D$14</f>
        <v>0.90999999999999992</v>
      </c>
      <c r="D726" s="42">
        <f t="shared" si="208"/>
        <v>-82896.140921672239</v>
      </c>
      <c r="E726" s="42">
        <f t="shared" ref="E726:E789" si="216">E725+D726</f>
        <v>3225050.1283935555</v>
      </c>
      <c r="F726" s="43">
        <f t="shared" si="209"/>
        <v>-3458.6444887680118</v>
      </c>
      <c r="G726" s="43">
        <f t="shared" si="207"/>
        <v>204332.55790510384</v>
      </c>
      <c r="H726" s="44">
        <f t="shared" si="212"/>
        <v>5723.5502035375066</v>
      </c>
      <c r="I726" s="44">
        <f t="shared" ref="I726:I789" si="217">I725+H726</f>
        <v>482083.8956176489</v>
      </c>
      <c r="J726" s="45">
        <f t="shared" si="213"/>
        <v>26464.463634117299</v>
      </c>
      <c r="K726" s="45">
        <f t="shared" ref="K726:K789" si="218">K725+J726</f>
        <v>1598890.644382088</v>
      </c>
      <c r="L726" s="46">
        <f t="shared" si="214"/>
        <v>53108.193027420755</v>
      </c>
      <c r="M726" s="46">
        <f t="shared" ref="M726:M789" si="219">M725+L726</f>
        <v>3426237.1479263329</v>
      </c>
      <c r="N726" s="47">
        <f t="shared" si="215"/>
        <v>5025127.7923084209</v>
      </c>
      <c r="O726" s="48">
        <f t="shared" si="210"/>
        <v>176.42975756078198</v>
      </c>
      <c r="P726" s="48">
        <f t="shared" ref="P726:P789" si="220">P725+O726</f>
        <v>11142.314593439851</v>
      </c>
      <c r="Q726" s="6">
        <f t="shared" ref="Q726:Q789" si="221">E726+G726+I726+K726+M726</f>
        <v>8936594.3742247298</v>
      </c>
      <c r="R726" s="49">
        <f t="shared" ref="R726:R789" si="222">I726+K726+P726</f>
        <v>2092116.8545931769</v>
      </c>
      <c r="S726" s="51">
        <f t="shared" ref="S726:S789" si="223">$D$9*C726*$D$7*E726/Q726</f>
        <v>1.8738619085115575</v>
      </c>
    </row>
    <row r="727" spans="1:19" x14ac:dyDescent="0.25">
      <c r="A727" s="56">
        <v>44598</v>
      </c>
      <c r="B727" s="6">
        <f t="shared" si="211"/>
        <v>707</v>
      </c>
      <c r="C727" s="58">
        <f>$U$36*$D$14</f>
        <v>0.90999999999999992</v>
      </c>
      <c r="D727" s="42">
        <f t="shared" si="208"/>
        <v>-81086.341704179213</v>
      </c>
      <c r="E727" s="42">
        <f t="shared" si="216"/>
        <v>3143963.7866893765</v>
      </c>
      <c r="F727" s="43">
        <f t="shared" si="209"/>
        <v>-3831.0849576821201</v>
      </c>
      <c r="G727" s="43">
        <f t="shared" ref="G727:G790" si="224">G726+F727</f>
        <v>200501.47294742172</v>
      </c>
      <c r="H727" s="44">
        <f t="shared" si="212"/>
        <v>4839.473073574678</v>
      </c>
      <c r="I727" s="44">
        <f t="shared" si="217"/>
        <v>486923.36869122356</v>
      </c>
      <c r="J727" s="45">
        <f t="shared" si="213"/>
        <v>26782.43864542494</v>
      </c>
      <c r="K727" s="45">
        <f t="shared" si="218"/>
        <v>1625673.083027513</v>
      </c>
      <c r="L727" s="46">
        <f t="shared" si="214"/>
        <v>52224.217397044718</v>
      </c>
      <c r="M727" s="46">
        <f t="shared" si="219"/>
        <v>3478461.3653233778</v>
      </c>
      <c r="N727" s="47">
        <f t="shared" si="215"/>
        <v>5104134.4483508905</v>
      </c>
      <c r="O727" s="48">
        <f t="shared" si="210"/>
        <v>178.54959096949958</v>
      </c>
      <c r="P727" s="48">
        <f t="shared" si="220"/>
        <v>11320.864184409351</v>
      </c>
      <c r="Q727" s="6">
        <f t="shared" si="221"/>
        <v>8935523.0766789131</v>
      </c>
      <c r="R727" s="49">
        <f t="shared" si="222"/>
        <v>2123917.3159031458</v>
      </c>
      <c r="S727" s="51">
        <f t="shared" si="223"/>
        <v>1.8269670464440941</v>
      </c>
    </row>
    <row r="728" spans="1:19" x14ac:dyDescent="0.25">
      <c r="A728" s="56">
        <v>44599</v>
      </c>
      <c r="B728" s="6">
        <f t="shared" si="211"/>
        <v>708</v>
      </c>
      <c r="C728" s="58">
        <f>$U$36*$D$14</f>
        <v>0.90999999999999992</v>
      </c>
      <c r="D728" s="42">
        <f t="shared" si="208"/>
        <v>-79163.741136000914</v>
      </c>
      <c r="E728" s="42">
        <f t="shared" si="216"/>
        <v>3064800.0455533755</v>
      </c>
      <c r="F728" s="43">
        <f t="shared" si="209"/>
        <v>-4161.5463226678403</v>
      </c>
      <c r="G728" s="43">
        <f t="shared" si="224"/>
        <v>196339.92662475386</v>
      </c>
      <c r="H728" s="44">
        <f t="shared" si="212"/>
        <v>3946.8854805390038</v>
      </c>
      <c r="I728" s="44">
        <f t="shared" si="217"/>
        <v>490870.25417176256</v>
      </c>
      <c r="J728" s="45">
        <f t="shared" si="213"/>
        <v>27051.298260623531</v>
      </c>
      <c r="K728" s="45">
        <f t="shared" si="218"/>
        <v>1652724.3812881366</v>
      </c>
      <c r="L728" s="46">
        <f t="shared" si="214"/>
        <v>51245.051787081284</v>
      </c>
      <c r="M728" s="46">
        <f t="shared" si="219"/>
        <v>3529706.4171104589</v>
      </c>
      <c r="N728" s="47">
        <f t="shared" si="215"/>
        <v>5182430.7983985953</v>
      </c>
      <c r="O728" s="48">
        <f t="shared" si="210"/>
        <v>180.34198840415687</v>
      </c>
      <c r="P728" s="48">
        <f t="shared" si="220"/>
        <v>11501.206172813509</v>
      </c>
      <c r="Q728" s="6">
        <f t="shared" si="221"/>
        <v>8934441.0247484874</v>
      </c>
      <c r="R728" s="49">
        <f t="shared" si="222"/>
        <v>2155095.8416327126</v>
      </c>
      <c r="S728" s="51">
        <f t="shared" si="223"/>
        <v>1.7811804454752747</v>
      </c>
    </row>
    <row r="729" spans="1:19" x14ac:dyDescent="0.25">
      <c r="A729" s="56">
        <v>44600</v>
      </c>
      <c r="B729" s="6">
        <f t="shared" si="211"/>
        <v>709</v>
      </c>
      <c r="C729" s="58">
        <f>$U$36*$D$14</f>
        <v>0.90999999999999992</v>
      </c>
      <c r="D729" s="42">
        <f t="shared" si="208"/>
        <v>-67503.040652510768</v>
      </c>
      <c r="E729" s="42">
        <f t="shared" si="216"/>
        <v>2997297.0049008648</v>
      </c>
      <c r="F729" s="43">
        <f t="shared" si="209"/>
        <v>-14092.773009724609</v>
      </c>
      <c r="G729" s="43">
        <f t="shared" si="224"/>
        <v>182247.15361502924</v>
      </c>
      <c r="H729" s="44">
        <f t="shared" si="212"/>
        <v>3052.9957967032278</v>
      </c>
      <c r="I729" s="44">
        <f t="shared" si="217"/>
        <v>493923.24996846577</v>
      </c>
      <c r="J729" s="45">
        <f t="shared" si="213"/>
        <v>27270.56967620903</v>
      </c>
      <c r="K729" s="45">
        <f t="shared" si="218"/>
        <v>1679994.9509643456</v>
      </c>
      <c r="L729" s="46">
        <f t="shared" si="214"/>
        <v>50181.425402274755</v>
      </c>
      <c r="M729" s="46">
        <f t="shared" si="219"/>
        <v>3579887.8425127338</v>
      </c>
      <c r="N729" s="47">
        <f t="shared" si="215"/>
        <v>5259882.7934770789</v>
      </c>
      <c r="O729" s="48">
        <f t="shared" si="210"/>
        <v>181.80379784139353</v>
      </c>
      <c r="P729" s="48">
        <f t="shared" si="220"/>
        <v>11683.009970654903</v>
      </c>
      <c r="Q729" s="6">
        <f t="shared" si="221"/>
        <v>8933350.2019614391</v>
      </c>
      <c r="R729" s="49">
        <f t="shared" si="222"/>
        <v>2185601.2109034662</v>
      </c>
      <c r="S729" s="51">
        <f t="shared" si="223"/>
        <v>1.7421621736770598</v>
      </c>
    </row>
    <row r="730" spans="1:19" x14ac:dyDescent="0.25">
      <c r="A730" s="56">
        <v>44601</v>
      </c>
      <c r="B730" s="6">
        <f t="shared" si="211"/>
        <v>710</v>
      </c>
      <c r="C730" s="58">
        <f>$U$36*$D$14</f>
        <v>0.90999999999999992</v>
      </c>
      <c r="D730" s="42">
        <f t="shared" si="208"/>
        <v>-64955.741214751572</v>
      </c>
      <c r="E730" s="42">
        <f t="shared" si="216"/>
        <v>2932341.2636861131</v>
      </c>
      <c r="F730" s="43">
        <f t="shared" si="209"/>
        <v>-10783.335612273557</v>
      </c>
      <c r="G730" s="43">
        <f t="shared" si="224"/>
        <v>171463.8180027557</v>
      </c>
      <c r="H730" s="44">
        <f t="shared" si="212"/>
        <v>621.75680244887917</v>
      </c>
      <c r="I730" s="44">
        <f t="shared" si="217"/>
        <v>494545.00677091465</v>
      </c>
      <c r="J730" s="45">
        <f t="shared" si="213"/>
        <v>27440.180553803653</v>
      </c>
      <c r="K730" s="45">
        <f t="shared" si="218"/>
        <v>1707435.1315181493</v>
      </c>
      <c r="L730" s="46">
        <f t="shared" si="214"/>
        <v>46579.532248620453</v>
      </c>
      <c r="M730" s="46">
        <f t="shared" si="219"/>
        <v>3626467.3747613542</v>
      </c>
      <c r="N730" s="47">
        <f t="shared" si="215"/>
        <v>5333902.5062795039</v>
      </c>
      <c r="O730" s="48">
        <f t="shared" si="210"/>
        <v>182.93453702535768</v>
      </c>
      <c r="P730" s="48">
        <f t="shared" si="220"/>
        <v>11865.94450768026</v>
      </c>
      <c r="Q730" s="6">
        <f t="shared" si="221"/>
        <v>8932252.5947392862</v>
      </c>
      <c r="R730" s="49">
        <f t="shared" si="222"/>
        <v>2213846.0827967445</v>
      </c>
      <c r="S730" s="51">
        <f t="shared" si="223"/>
        <v>1.704616451062646</v>
      </c>
    </row>
    <row r="731" spans="1:19" x14ac:dyDescent="0.25">
      <c r="A731" s="56">
        <v>44602</v>
      </c>
      <c r="B731" s="6">
        <f t="shared" si="211"/>
        <v>711</v>
      </c>
      <c r="C731" s="58">
        <f>$U$36*$D$14</f>
        <v>0.90999999999999992</v>
      </c>
      <c r="D731" s="42">
        <f t="shared" si="208"/>
        <v>-62593.048133412813</v>
      </c>
      <c r="E731" s="42">
        <f t="shared" si="216"/>
        <v>2869748.2155527002</v>
      </c>
      <c r="F731" s="43">
        <f t="shared" si="209"/>
        <v>-8664.6424651350098</v>
      </c>
      <c r="G731" s="43">
        <f t="shared" si="224"/>
        <v>162799.17553762067</v>
      </c>
      <c r="H731" s="44">
        <f t="shared" si="212"/>
        <v>-1139.5006218786002</v>
      </c>
      <c r="I731" s="44">
        <f t="shared" si="217"/>
        <v>493405.50614903605</v>
      </c>
      <c r="J731" s="45">
        <f t="shared" si="213"/>
        <v>27474.722598384149</v>
      </c>
      <c r="K731" s="45">
        <f t="shared" si="218"/>
        <v>1734909.8541165334</v>
      </c>
      <c r="L731" s="46">
        <f t="shared" si="214"/>
        <v>43823.479718106908</v>
      </c>
      <c r="M731" s="46">
        <f t="shared" si="219"/>
        <v>3670290.854479461</v>
      </c>
      <c r="N731" s="47">
        <f t="shared" si="215"/>
        <v>5405200.7085959949</v>
      </c>
      <c r="O731" s="48">
        <f t="shared" si="210"/>
        <v>183.16481732256096</v>
      </c>
      <c r="P731" s="48">
        <f t="shared" si="220"/>
        <v>12049.109325002821</v>
      </c>
      <c r="Q731" s="6">
        <f t="shared" si="221"/>
        <v>8931153.6058353521</v>
      </c>
      <c r="R731" s="49">
        <f t="shared" si="222"/>
        <v>2240364.4695905722</v>
      </c>
      <c r="S731" s="51">
        <f t="shared" si="223"/>
        <v>1.6684353978183584</v>
      </c>
    </row>
    <row r="732" spans="1:19" x14ac:dyDescent="0.25">
      <c r="A732" s="56">
        <v>44603</v>
      </c>
      <c r="B732" s="6">
        <f t="shared" si="211"/>
        <v>712</v>
      </c>
      <c r="C732" s="58">
        <f>$U$36*$D$14</f>
        <v>0.90999999999999992</v>
      </c>
      <c r="D732" s="42">
        <f t="shared" si="208"/>
        <v>-60355.204355435671</v>
      </c>
      <c r="E732" s="42">
        <f t="shared" si="216"/>
        <v>2809393.0111972648</v>
      </c>
      <c r="F732" s="43">
        <f t="shared" si="209"/>
        <v>-7301.5958679911055</v>
      </c>
      <c r="G732" s="43">
        <f t="shared" si="224"/>
        <v>155497.57966962957</v>
      </c>
      <c r="H732" s="44">
        <f t="shared" si="212"/>
        <v>-2460.0056025916601</v>
      </c>
      <c r="I732" s="44">
        <f t="shared" si="217"/>
        <v>490945.50054644438</v>
      </c>
      <c r="J732" s="45">
        <f t="shared" si="213"/>
        <v>27411.417008279779</v>
      </c>
      <c r="K732" s="45">
        <f t="shared" si="218"/>
        <v>1762321.2711248132</v>
      </c>
      <c r="L732" s="46">
        <f t="shared" si="214"/>
        <v>41608.932137407464</v>
      </c>
      <c r="M732" s="46">
        <f t="shared" si="219"/>
        <v>3711899.7866168683</v>
      </c>
      <c r="N732" s="47">
        <f t="shared" si="215"/>
        <v>5474221.0577416811</v>
      </c>
      <c r="O732" s="48">
        <f t="shared" si="210"/>
        <v>182.74278005519852</v>
      </c>
      <c r="P732" s="48">
        <f t="shared" si="220"/>
        <v>12231.852105058018</v>
      </c>
      <c r="Q732" s="6">
        <f t="shared" si="221"/>
        <v>8930057.1491550207</v>
      </c>
      <c r="R732" s="49">
        <f t="shared" si="222"/>
        <v>2265498.6237763152</v>
      </c>
      <c r="S732" s="51">
        <f t="shared" si="223"/>
        <v>1.6335461902728878</v>
      </c>
    </row>
    <row r="733" spans="1:19" x14ac:dyDescent="0.25">
      <c r="A733" s="56">
        <v>44604</v>
      </c>
      <c r="B733" s="6">
        <f t="shared" si="211"/>
        <v>713</v>
      </c>
      <c r="C733" s="58">
        <f>$U$36*$D$14</f>
        <v>0.90999999999999992</v>
      </c>
      <c r="D733" s="42">
        <f t="shared" si="208"/>
        <v>-58206.889846076949</v>
      </c>
      <c r="E733" s="42">
        <f t="shared" si="216"/>
        <v>2751186.121351188</v>
      </c>
      <c r="F733" s="43">
        <f t="shared" si="209"/>
        <v>-6415.4809257171582</v>
      </c>
      <c r="G733" s="43">
        <f t="shared" si="224"/>
        <v>149082.09874391241</v>
      </c>
      <c r="H733" s="44">
        <f t="shared" si="212"/>
        <v>-3486.1272844316118</v>
      </c>
      <c r="I733" s="44">
        <f t="shared" si="217"/>
        <v>487459.37326201278</v>
      </c>
      <c r="J733" s="45">
        <f t="shared" si="213"/>
        <v>27274.75003035802</v>
      </c>
      <c r="K733" s="45">
        <f t="shared" si="218"/>
        <v>1789596.0211551713</v>
      </c>
      <c r="L733" s="46">
        <f t="shared" si="214"/>
        <v>39742.758024653376</v>
      </c>
      <c r="M733" s="46">
        <f t="shared" si="219"/>
        <v>3751642.5446415218</v>
      </c>
      <c r="N733" s="47">
        <f t="shared" si="215"/>
        <v>5541238.5657966929</v>
      </c>
      <c r="O733" s="48">
        <f t="shared" si="210"/>
        <v>181.83166686905346</v>
      </c>
      <c r="P733" s="48">
        <f t="shared" si="220"/>
        <v>12413.683771927072</v>
      </c>
      <c r="Q733" s="6">
        <f t="shared" si="221"/>
        <v>8928966.159153806</v>
      </c>
      <c r="R733" s="49">
        <f t="shared" si="222"/>
        <v>2289469.0781891108</v>
      </c>
      <c r="S733" s="51">
        <f t="shared" si="223"/>
        <v>1.5998967442637293</v>
      </c>
    </row>
    <row r="734" spans="1:19" x14ac:dyDescent="0.25">
      <c r="A734" s="56">
        <v>44605</v>
      </c>
      <c r="B734" s="6">
        <f t="shared" si="211"/>
        <v>714</v>
      </c>
      <c r="C734" s="58">
        <f>$U$36*$D$14</f>
        <v>0.90999999999999992</v>
      </c>
      <c r="D734" s="42">
        <f t="shared" si="208"/>
        <v>-56127.83385266472</v>
      </c>
      <c r="E734" s="42">
        <f t="shared" si="216"/>
        <v>2695058.2874985235</v>
      </c>
      <c r="F734" s="43">
        <f t="shared" si="209"/>
        <v>-5828.3630279222562</v>
      </c>
      <c r="G734" s="43">
        <f t="shared" si="224"/>
        <v>143253.73571599016</v>
      </c>
      <c r="H734" s="44">
        <f t="shared" si="212"/>
        <v>-4311.1835450014187</v>
      </c>
      <c r="I734" s="44">
        <f t="shared" si="217"/>
        <v>483148.18971701135</v>
      </c>
      <c r="J734" s="45">
        <f t="shared" si="213"/>
        <v>27081.076292334044</v>
      </c>
      <c r="K734" s="45">
        <f t="shared" si="218"/>
        <v>1816677.0974475055</v>
      </c>
      <c r="L734" s="46">
        <f t="shared" si="214"/>
        <v>38103.061081560991</v>
      </c>
      <c r="M734" s="46">
        <f t="shared" si="219"/>
        <v>3789745.6057230826</v>
      </c>
      <c r="N734" s="47">
        <f t="shared" si="215"/>
        <v>5606422.7031705882</v>
      </c>
      <c r="O734" s="48">
        <f t="shared" si="210"/>
        <v>180.54050861556027</v>
      </c>
      <c r="P734" s="48">
        <f t="shared" si="220"/>
        <v>12594.224280542632</v>
      </c>
      <c r="Q734" s="6">
        <f t="shared" si="221"/>
        <v>8927882.9161021132</v>
      </c>
      <c r="R734" s="49">
        <f t="shared" si="222"/>
        <v>2312419.5114450594</v>
      </c>
      <c r="S734" s="51">
        <f t="shared" si="223"/>
        <v>1.5674468949705169</v>
      </c>
    </row>
    <row r="735" spans="1:19" x14ac:dyDescent="0.25">
      <c r="A735" s="56">
        <v>44606</v>
      </c>
      <c r="B735" s="6">
        <f t="shared" si="211"/>
        <v>715</v>
      </c>
      <c r="C735" s="58">
        <f>$U$36*$D$14</f>
        <v>0.90999999999999992</v>
      </c>
      <c r="D735" s="42">
        <f t="shared" si="208"/>
        <v>-54106.924897574288</v>
      </c>
      <c r="E735" s="42">
        <f t="shared" si="216"/>
        <v>2640951.3626009491</v>
      </c>
      <c r="F735" s="43">
        <f t="shared" si="209"/>
        <v>-5427.0951402397986</v>
      </c>
      <c r="G735" s="43">
        <f t="shared" si="224"/>
        <v>137826.64057575035</v>
      </c>
      <c r="H735" s="44">
        <f t="shared" si="212"/>
        <v>-4994.6310246466746</v>
      </c>
      <c r="I735" s="44">
        <f t="shared" si="217"/>
        <v>478153.55869236466</v>
      </c>
      <c r="J735" s="45">
        <f t="shared" si="213"/>
        <v>26841.56609538952</v>
      </c>
      <c r="K735" s="45">
        <f t="shared" si="218"/>
        <v>1843518.6635428949</v>
      </c>
      <c r="L735" s="46">
        <f t="shared" si="214"/>
        <v>36613.422323255661</v>
      </c>
      <c r="M735" s="46">
        <f t="shared" si="219"/>
        <v>3826359.0280463384</v>
      </c>
      <c r="N735" s="47">
        <f t="shared" si="215"/>
        <v>5669877.6915892335</v>
      </c>
      <c r="O735" s="48">
        <f t="shared" si="210"/>
        <v>178.94377396926345</v>
      </c>
      <c r="P735" s="48">
        <f t="shared" si="220"/>
        <v>12773.168054511896</v>
      </c>
      <c r="Q735" s="6">
        <f t="shared" si="221"/>
        <v>8926809.2534582969</v>
      </c>
      <c r="R735" s="49">
        <f t="shared" si="222"/>
        <v>2334445.3902897714</v>
      </c>
      <c r="S735" s="51">
        <f t="shared" si="223"/>
        <v>1.5361630256564982</v>
      </c>
    </row>
    <row r="736" spans="1:19" x14ac:dyDescent="0.25">
      <c r="A736" s="56">
        <v>44607</v>
      </c>
      <c r="B736" s="6">
        <f t="shared" si="211"/>
        <v>716</v>
      </c>
      <c r="C736" s="58">
        <f>$U$36*$D$14</f>
        <v>0.90999999999999992</v>
      </c>
      <c r="D736" s="42">
        <f t="shared" si="208"/>
        <v>-52138.527387714093</v>
      </c>
      <c r="E736" s="42">
        <f t="shared" si="216"/>
        <v>2588812.8352132351</v>
      </c>
      <c r="F736" s="43">
        <f t="shared" si="209"/>
        <v>-5140.0764879224225</v>
      </c>
      <c r="G736" s="43">
        <f t="shared" si="224"/>
        <v>132686.56408782792</v>
      </c>
      <c r="H736" s="44">
        <f t="shared" si="212"/>
        <v>-5574.3875656610144</v>
      </c>
      <c r="I736" s="44">
        <f t="shared" si="217"/>
        <v>472579.17112670367</v>
      </c>
      <c r="J736" s="45">
        <f t="shared" si="213"/>
        <v>26564.08659402026</v>
      </c>
      <c r="K736" s="45">
        <f t="shared" si="218"/>
        <v>1870082.7501369151</v>
      </c>
      <c r="L736" s="46">
        <f t="shared" si="214"/>
        <v>35226.341383516454</v>
      </c>
      <c r="M736" s="46">
        <f t="shared" si="219"/>
        <v>3861585.3694298547</v>
      </c>
      <c r="N736" s="47">
        <f t="shared" si="215"/>
        <v>5731668.1195667703</v>
      </c>
      <c r="O736" s="48">
        <f t="shared" si="210"/>
        <v>177.09391062680172</v>
      </c>
      <c r="P736" s="48">
        <f t="shared" si="220"/>
        <v>12950.261965138698</v>
      </c>
      <c r="Q736" s="6">
        <f t="shared" si="221"/>
        <v>8925746.6899945363</v>
      </c>
      <c r="R736" s="49">
        <f t="shared" si="222"/>
        <v>2355612.1832287577</v>
      </c>
      <c r="S736" s="51">
        <f t="shared" si="223"/>
        <v>1.5060148535695832</v>
      </c>
    </row>
    <row r="737" spans="1:19" x14ac:dyDescent="0.25">
      <c r="A737" s="56">
        <v>44608</v>
      </c>
      <c r="B737" s="6">
        <f t="shared" si="211"/>
        <v>717</v>
      </c>
      <c r="C737" s="58">
        <f>$U$36*$D$14</f>
        <v>0.90999999999999992</v>
      </c>
      <c r="D737" s="42">
        <f t="shared" si="208"/>
        <v>-50220.189546626214</v>
      </c>
      <c r="E737" s="42">
        <f t="shared" si="216"/>
        <v>2538592.6456666091</v>
      </c>
      <c r="F737" s="43">
        <f t="shared" si="209"/>
        <v>-4922.278645717859</v>
      </c>
      <c r="G737" s="43">
        <f t="shared" si="224"/>
        <v>127764.28544211006</v>
      </c>
      <c r="H737" s="44">
        <f t="shared" si="212"/>
        <v>-6074.7240777126317</v>
      </c>
      <c r="I737" s="44">
        <f t="shared" si="217"/>
        <v>466504.44704899105</v>
      </c>
      <c r="J737" s="45">
        <f t="shared" si="213"/>
        <v>26254.398395927983</v>
      </c>
      <c r="K737" s="45">
        <f t="shared" si="218"/>
        <v>1896337.1485328432</v>
      </c>
      <c r="L737" s="46">
        <f t="shared" si="214"/>
        <v>33912.617938291602</v>
      </c>
      <c r="M737" s="46">
        <f t="shared" si="219"/>
        <v>3895497.9873681464</v>
      </c>
      <c r="N737" s="47">
        <f t="shared" si="215"/>
        <v>5791835.1359009892</v>
      </c>
      <c r="O737" s="48">
        <f t="shared" si="210"/>
        <v>175.02932263951988</v>
      </c>
      <c r="P737" s="48">
        <f t="shared" si="220"/>
        <v>13125.291287778218</v>
      </c>
      <c r="Q737" s="6">
        <f t="shared" si="221"/>
        <v>8924696.5140586998</v>
      </c>
      <c r="R737" s="49">
        <f t="shared" si="222"/>
        <v>2375966.8868696126</v>
      </c>
      <c r="S737" s="51">
        <f t="shared" si="223"/>
        <v>1.4769735585018169</v>
      </c>
    </row>
    <row r="738" spans="1:19" x14ac:dyDescent="0.25">
      <c r="A738" s="56">
        <v>44609</v>
      </c>
      <c r="B738" s="6">
        <f t="shared" si="211"/>
        <v>718</v>
      </c>
      <c r="C738" s="58">
        <f>$U$36*$D$14</f>
        <v>0.90999999999999992</v>
      </c>
      <c r="D738" s="42">
        <f t="shared" si="208"/>
        <v>-48351.227456005465</v>
      </c>
      <c r="E738" s="42">
        <f t="shared" si="216"/>
        <v>2490241.4182106038</v>
      </c>
      <c r="F738" s="43">
        <f t="shared" si="209"/>
        <v>-4745.6184420142963</v>
      </c>
      <c r="G738" s="43">
        <f t="shared" si="224"/>
        <v>123018.66700009577</v>
      </c>
      <c r="H738" s="44">
        <f t="shared" si="212"/>
        <v>-6511.3046032040947</v>
      </c>
      <c r="I738" s="44">
        <f t="shared" si="217"/>
        <v>459993.14244578697</v>
      </c>
      <c r="J738" s="45">
        <f t="shared" si="213"/>
        <v>25916.913724943948</v>
      </c>
      <c r="K738" s="45">
        <f t="shared" si="218"/>
        <v>1922254.0622577872</v>
      </c>
      <c r="L738" s="46">
        <f t="shared" si="214"/>
        <v>32654.560227282156</v>
      </c>
      <c r="M738" s="46">
        <f t="shared" si="219"/>
        <v>3928152.5475954288</v>
      </c>
      <c r="N738" s="47">
        <f t="shared" si="215"/>
        <v>5850406.6098532155</v>
      </c>
      <c r="O738" s="48">
        <f t="shared" si="210"/>
        <v>172.77942483295965</v>
      </c>
      <c r="P738" s="48">
        <f t="shared" si="220"/>
        <v>13298.070712611177</v>
      </c>
      <c r="Q738" s="6">
        <f t="shared" si="221"/>
        <v>8923659.8375097029</v>
      </c>
      <c r="R738" s="49">
        <f t="shared" si="222"/>
        <v>2395545.2754161851</v>
      </c>
      <c r="S738" s="51">
        <f t="shared" si="223"/>
        <v>1.4490107410918855</v>
      </c>
    </row>
    <row r="739" spans="1:19" x14ac:dyDescent="0.25">
      <c r="A739" s="56">
        <v>44610</v>
      </c>
      <c r="B739" s="6">
        <f t="shared" si="211"/>
        <v>719</v>
      </c>
      <c r="C739" s="58">
        <f>$U$36*$D$14</f>
        <v>0.90999999999999992</v>
      </c>
      <c r="D739" s="42">
        <f t="shared" si="208"/>
        <v>-46531.859671586215</v>
      </c>
      <c r="E739" s="42">
        <f t="shared" si="216"/>
        <v>2443709.5585390176</v>
      </c>
      <c r="F739" s="43">
        <f t="shared" si="209"/>
        <v>-4592.7811596224128</v>
      </c>
      <c r="G739" s="43">
        <f t="shared" si="224"/>
        <v>118425.88584047335</v>
      </c>
      <c r="H739" s="44">
        <f t="shared" si="212"/>
        <v>-6894.3948435190323</v>
      </c>
      <c r="I739" s="44">
        <f t="shared" si="217"/>
        <v>453098.74760226795</v>
      </c>
      <c r="J739" s="45">
        <f t="shared" si="213"/>
        <v>25555.174580321498</v>
      </c>
      <c r="K739" s="45">
        <f t="shared" si="218"/>
        <v>1947809.2368381086</v>
      </c>
      <c r="L739" s="46">
        <f t="shared" si="214"/>
        <v>31441.654111193307</v>
      </c>
      <c r="M739" s="46">
        <f t="shared" si="219"/>
        <v>3959594.2017066223</v>
      </c>
      <c r="N739" s="47">
        <f t="shared" si="215"/>
        <v>5907403.4385447307</v>
      </c>
      <c r="O739" s="48">
        <f t="shared" si="210"/>
        <v>170.36783053547666</v>
      </c>
      <c r="P739" s="48">
        <f t="shared" si="220"/>
        <v>13468.438543146654</v>
      </c>
      <c r="Q739" s="6">
        <f t="shared" si="221"/>
        <v>8922637.6305264905</v>
      </c>
      <c r="R739" s="49">
        <f t="shared" si="222"/>
        <v>2414376.422983523</v>
      </c>
      <c r="S739" s="51">
        <f t="shared" si="223"/>
        <v>1.422097888512232</v>
      </c>
    </row>
    <row r="740" spans="1:19" x14ac:dyDescent="0.25">
      <c r="A740" s="56">
        <v>44611</v>
      </c>
      <c r="B740" s="6">
        <f t="shared" si="211"/>
        <v>720</v>
      </c>
      <c r="C740" s="58">
        <f>$U$36*$D$14</f>
        <v>0.90999999999999992</v>
      </c>
      <c r="D740" s="42">
        <f t="shared" si="208"/>
        <v>-44762.686867768964</v>
      </c>
      <c r="E740" s="42">
        <f t="shared" si="216"/>
        <v>2398946.8716712487</v>
      </c>
      <c r="F740" s="43">
        <f t="shared" si="209"/>
        <v>-4453.2656893108651</v>
      </c>
      <c r="G740" s="43">
        <f t="shared" si="224"/>
        <v>113972.62015116248</v>
      </c>
      <c r="H740" s="44">
        <f t="shared" si="212"/>
        <v>-7230.8970158775228</v>
      </c>
      <c r="I740" s="44">
        <f t="shared" si="217"/>
        <v>445867.85058639041</v>
      </c>
      <c r="J740" s="45">
        <f t="shared" si="213"/>
        <v>25172.15264457044</v>
      </c>
      <c r="K740" s="45">
        <f t="shared" si="218"/>
        <v>1972981.3894826791</v>
      </c>
      <c r="L740" s="46">
        <f t="shared" si="214"/>
        <v>30267.810822604097</v>
      </c>
      <c r="M740" s="46">
        <f t="shared" si="219"/>
        <v>3989862.0125292265</v>
      </c>
      <c r="N740" s="47">
        <f t="shared" si="215"/>
        <v>5962843.4020119058</v>
      </c>
      <c r="O740" s="48">
        <f t="shared" si="210"/>
        <v>167.81435096380292</v>
      </c>
      <c r="P740" s="48">
        <f t="shared" si="220"/>
        <v>13636.252894110457</v>
      </c>
      <c r="Q740" s="6">
        <f t="shared" si="221"/>
        <v>8921630.7444207072</v>
      </c>
      <c r="R740" s="49">
        <f t="shared" si="222"/>
        <v>2432485.4929631799</v>
      </c>
      <c r="S740" s="51">
        <f t="shared" si="223"/>
        <v>1.3962061455040531</v>
      </c>
    </row>
    <row r="741" spans="1:19" x14ac:dyDescent="0.25">
      <c r="A741" s="56">
        <v>44612</v>
      </c>
      <c r="B741" s="6">
        <f t="shared" si="211"/>
        <v>721</v>
      </c>
      <c r="C741" s="58">
        <f>$U$36*$D$14</f>
        <v>0.90999999999999992</v>
      </c>
      <c r="D741" s="42">
        <f t="shared" si="208"/>
        <v>-43044.386861790874</v>
      </c>
      <c r="E741" s="42">
        <f t="shared" si="216"/>
        <v>2355902.4848094578</v>
      </c>
      <c r="F741" s="43">
        <f t="shared" si="209"/>
        <v>-4320.8578763545665</v>
      </c>
      <c r="G741" s="43">
        <f t="shared" si="224"/>
        <v>109651.76227480792</v>
      </c>
      <c r="H741" s="44">
        <f t="shared" si="212"/>
        <v>-7525.6343652498908</v>
      </c>
      <c r="I741" s="44">
        <f t="shared" si="217"/>
        <v>438342.21622114052</v>
      </c>
      <c r="J741" s="45">
        <f t="shared" si="213"/>
        <v>24770.436143688356</v>
      </c>
      <c r="K741" s="45">
        <f t="shared" si="218"/>
        <v>1997751.8256263675</v>
      </c>
      <c r="L741" s="46">
        <f t="shared" si="214"/>
        <v>29129.625513959447</v>
      </c>
      <c r="M741" s="46">
        <f t="shared" si="219"/>
        <v>4018991.6380431862</v>
      </c>
      <c r="N741" s="47">
        <f t="shared" si="215"/>
        <v>6016743.4636695534</v>
      </c>
      <c r="O741" s="48">
        <f t="shared" si="210"/>
        <v>165.13624095792235</v>
      </c>
      <c r="P741" s="48">
        <f t="shared" si="220"/>
        <v>13801.389135068379</v>
      </c>
      <c r="Q741" s="6">
        <f t="shared" si="221"/>
        <v>8920639.9269749597</v>
      </c>
      <c r="R741" s="49">
        <f t="shared" si="222"/>
        <v>2449895.4309825762</v>
      </c>
      <c r="S741" s="51">
        <f t="shared" si="223"/>
        <v>1.3713062646192888</v>
      </c>
    </row>
    <row r="742" spans="1:19" x14ac:dyDescent="0.25">
      <c r="A742" s="56">
        <v>44613</v>
      </c>
      <c r="B742" s="6">
        <f t="shared" si="211"/>
        <v>722</v>
      </c>
      <c r="C742" s="58">
        <f>$U$36*$D$14</f>
        <v>0.90999999999999992</v>
      </c>
      <c r="D742" s="42">
        <f t="shared" si="208"/>
        <v>-41377.543344474347</v>
      </c>
      <c r="E742" s="42">
        <f t="shared" si="216"/>
        <v>2314524.9414649834</v>
      </c>
      <c r="F742" s="43">
        <f t="shared" si="209"/>
        <v>-4192.0201983029692</v>
      </c>
      <c r="G742" s="43">
        <f t="shared" si="224"/>
        <v>105459.74207650495</v>
      </c>
      <c r="H742" s="44">
        <f t="shared" si="212"/>
        <v>-7782.1571954744068</v>
      </c>
      <c r="I742" s="44">
        <f t="shared" si="217"/>
        <v>430560.05902566609</v>
      </c>
      <c r="J742" s="45">
        <f t="shared" si="213"/>
        <v>24352.345345618916</v>
      </c>
      <c r="K742" s="45">
        <f t="shared" si="218"/>
        <v>2022104.1709719864</v>
      </c>
      <c r="L742" s="46">
        <f t="shared" si="214"/>
        <v>28025.281578808048</v>
      </c>
      <c r="M742" s="46">
        <f t="shared" si="219"/>
        <v>4047016.9196219943</v>
      </c>
      <c r="N742" s="47">
        <f t="shared" si="215"/>
        <v>6069121.0905939806</v>
      </c>
      <c r="O742" s="48">
        <f t="shared" si="210"/>
        <v>162.34896897079278</v>
      </c>
      <c r="P742" s="48">
        <f t="shared" si="220"/>
        <v>13963.738104039172</v>
      </c>
      <c r="Q742" s="6">
        <f t="shared" si="221"/>
        <v>8919665.8331611361</v>
      </c>
      <c r="R742" s="49">
        <f t="shared" si="222"/>
        <v>2466627.9681016919</v>
      </c>
      <c r="S742" s="51">
        <f t="shared" si="223"/>
        <v>1.3473686573412864</v>
      </c>
    </row>
    <row r="743" spans="1:19" x14ac:dyDescent="0.25">
      <c r="A743" s="56">
        <v>44614</v>
      </c>
      <c r="B743" s="6">
        <f t="shared" si="211"/>
        <v>723</v>
      </c>
      <c r="C743" s="58">
        <f>$U$36*$D$14</f>
        <v>0.90999999999999992</v>
      </c>
      <c r="D743" s="42">
        <f t="shared" si="208"/>
        <v>-39762.556944764867</v>
      </c>
      <c r="E743" s="42">
        <f t="shared" si="216"/>
        <v>2274762.3845202187</v>
      </c>
      <c r="F743" s="43">
        <f t="shared" si="209"/>
        <v>-4064.8683337826442</v>
      </c>
      <c r="G743" s="43">
        <f t="shared" si="224"/>
        <v>101394.87374272229</v>
      </c>
      <c r="H743" s="44">
        <f t="shared" si="212"/>
        <v>-8003.2446781310246</v>
      </c>
      <c r="I743" s="44">
        <f t="shared" si="217"/>
        <v>422556.81434753508</v>
      </c>
      <c r="J743" s="45">
        <f t="shared" si="213"/>
        <v>23920.003279203673</v>
      </c>
      <c r="K743" s="45">
        <f t="shared" si="218"/>
        <v>2046024.1742511902</v>
      </c>
      <c r="L743" s="46">
        <f t="shared" si="214"/>
        <v>26953.866546306715</v>
      </c>
      <c r="M743" s="46">
        <f t="shared" si="219"/>
        <v>4073970.786168301</v>
      </c>
      <c r="N743" s="47">
        <f t="shared" si="215"/>
        <v>6119994.9604194909</v>
      </c>
      <c r="O743" s="48">
        <f t="shared" si="210"/>
        <v>159.46668852802446</v>
      </c>
      <c r="P743" s="48">
        <f t="shared" si="220"/>
        <v>14123.204792567196</v>
      </c>
      <c r="Q743" s="6">
        <f t="shared" si="221"/>
        <v>8918709.0330299679</v>
      </c>
      <c r="R743" s="49">
        <f t="shared" si="222"/>
        <v>2482704.1933912924</v>
      </c>
      <c r="S743" s="51">
        <f t="shared" si="223"/>
        <v>1.3243634978315999</v>
      </c>
    </row>
    <row r="744" spans="1:19" x14ac:dyDescent="0.25">
      <c r="A744" s="56">
        <v>44615</v>
      </c>
      <c r="B744" s="6">
        <f t="shared" si="211"/>
        <v>724</v>
      </c>
      <c r="C744" s="58">
        <f>$U$36*$D$14</f>
        <v>0.90999999999999992</v>
      </c>
      <c r="D744" s="42">
        <f t="shared" si="208"/>
        <v>-38199.606373337054</v>
      </c>
      <c r="E744" s="42">
        <f t="shared" si="216"/>
        <v>2236562.7781468816</v>
      </c>
      <c r="F744" s="43">
        <f t="shared" si="209"/>
        <v>-3938.5229742878</v>
      </c>
      <c r="G744" s="43">
        <f t="shared" si="224"/>
        <v>97456.350768434495</v>
      </c>
      <c r="H744" s="44">
        <f t="shared" si="212"/>
        <v>-8191.2139190220132</v>
      </c>
      <c r="I744" s="44">
        <f t="shared" si="217"/>
        <v>414365.60042851308</v>
      </c>
      <c r="J744" s="45">
        <f t="shared" si="213"/>
        <v>23475.378574863062</v>
      </c>
      <c r="K744" s="45">
        <f t="shared" si="218"/>
        <v>2069499.5528260532</v>
      </c>
      <c r="L744" s="46">
        <f t="shared" si="214"/>
        <v>25914.949548789282</v>
      </c>
      <c r="M744" s="46">
        <f t="shared" si="219"/>
        <v>4099885.7357170903</v>
      </c>
      <c r="N744" s="47">
        <f t="shared" si="215"/>
        <v>6169385.2885431433</v>
      </c>
      <c r="O744" s="48">
        <f t="shared" si="210"/>
        <v>156.50252383242039</v>
      </c>
      <c r="P744" s="48">
        <f t="shared" si="220"/>
        <v>14279.707316399616</v>
      </c>
      <c r="Q744" s="6">
        <f t="shared" si="221"/>
        <v>8917770.0178869721</v>
      </c>
      <c r="R744" s="49">
        <f t="shared" si="222"/>
        <v>2498144.8605709658</v>
      </c>
      <c r="S744" s="51">
        <f t="shared" si="223"/>
        <v>1.302260849934799</v>
      </c>
    </row>
    <row r="745" spans="1:19" x14ac:dyDescent="0.25">
      <c r="A745" s="56">
        <v>44616</v>
      </c>
      <c r="B745" s="6">
        <f t="shared" si="211"/>
        <v>725</v>
      </c>
      <c r="C745" s="58">
        <f>$U$36*$D$14</f>
        <v>0.90999999999999992</v>
      </c>
      <c r="D745" s="42">
        <f t="shared" si="208"/>
        <v>-36688.639441972307</v>
      </c>
      <c r="E745" s="42">
        <f t="shared" si="216"/>
        <v>2199874.1387049095</v>
      </c>
      <c r="F745" s="43">
        <f t="shared" si="209"/>
        <v>-3812.7011371173576</v>
      </c>
      <c r="G745" s="43">
        <f t="shared" si="224"/>
        <v>93643.649631317137</v>
      </c>
      <c r="H745" s="44">
        <f t="shared" si="212"/>
        <v>-8348.1074573645692</v>
      </c>
      <c r="I745" s="44">
        <f t="shared" si="217"/>
        <v>406017.49297114852</v>
      </c>
      <c r="J745" s="45">
        <f t="shared" si="213"/>
        <v>23020.311134917392</v>
      </c>
      <c r="K745" s="45">
        <f t="shared" si="218"/>
        <v>2092519.8639609707</v>
      </c>
      <c r="L745" s="46">
        <f t="shared" si="214"/>
        <v>24908.324456140144</v>
      </c>
      <c r="M745" s="46">
        <f t="shared" si="219"/>
        <v>4124794.0601732302</v>
      </c>
      <c r="N745" s="47">
        <f t="shared" si="215"/>
        <v>6217313.9241342004</v>
      </c>
      <c r="O745" s="48">
        <f t="shared" si="210"/>
        <v>153.46874089944927</v>
      </c>
      <c r="P745" s="48">
        <f t="shared" si="220"/>
        <v>14433.176057299064</v>
      </c>
      <c r="Q745" s="6">
        <f t="shared" si="221"/>
        <v>8916849.2054415755</v>
      </c>
      <c r="R745" s="49">
        <f t="shared" si="222"/>
        <v>2512970.5329894181</v>
      </c>
      <c r="S745" s="51">
        <f t="shared" si="223"/>
        <v>1.2810307999028254</v>
      </c>
    </row>
    <row r="746" spans="1:19" x14ac:dyDescent="0.25">
      <c r="A746" s="56">
        <v>44617</v>
      </c>
      <c r="B746" s="6">
        <f t="shared" si="211"/>
        <v>726</v>
      </c>
      <c r="C746" s="58">
        <f>$U$36*$D$14</f>
        <v>0.90999999999999992</v>
      </c>
      <c r="D746" s="42">
        <f t="shared" ref="D746:D809" si="225">-$D$13*$D$7*C739*(I745+G745)*E745/$D$3</f>
        <v>-35229.381345966831</v>
      </c>
      <c r="E746" s="42">
        <f t="shared" si="216"/>
        <v>2164644.7573589426</v>
      </c>
      <c r="F746" s="43">
        <f t="shared" ref="F746:F809" si="226">$D$13*($D$7*C739*(I745+G745)*E745/$D$3-(1/(1-$D$10)*G745/$D$8))</f>
        <v>-3687.4600592558709</v>
      </c>
      <c r="G746" s="43">
        <f t="shared" si="224"/>
        <v>89956.189572061267</v>
      </c>
      <c r="H746" s="44">
        <f t="shared" si="212"/>
        <v>-8475.8045417667272</v>
      </c>
      <c r="I746" s="44">
        <f t="shared" si="217"/>
        <v>397541.68842938181</v>
      </c>
      <c r="J746" s="45">
        <f t="shared" si="213"/>
        <v>22556.527387286027</v>
      </c>
      <c r="K746" s="45">
        <f t="shared" si="218"/>
        <v>2115076.3913482567</v>
      </c>
      <c r="L746" s="46">
        <f t="shared" si="214"/>
        <v>23933.857464211964</v>
      </c>
      <c r="M746" s="46">
        <f t="shared" si="219"/>
        <v>4148727.9176374422</v>
      </c>
      <c r="N746" s="47">
        <f t="shared" si="215"/>
        <v>6263804.308985699</v>
      </c>
      <c r="O746" s="48">
        <f t="shared" si="210"/>
        <v>150.37684924857351</v>
      </c>
      <c r="P746" s="48">
        <f t="shared" si="220"/>
        <v>14583.552906547638</v>
      </c>
      <c r="Q746" s="6">
        <f t="shared" si="221"/>
        <v>8915946.9443460852</v>
      </c>
      <c r="R746" s="49">
        <f t="shared" si="222"/>
        <v>2527201.6326841861</v>
      </c>
      <c r="S746" s="51">
        <f t="shared" si="223"/>
        <v>1.2606435846866031</v>
      </c>
    </row>
    <row r="747" spans="1:19" x14ac:dyDescent="0.25">
      <c r="A747" s="56">
        <v>44618</v>
      </c>
      <c r="B747" s="6">
        <f t="shared" si="211"/>
        <v>727</v>
      </c>
      <c r="C747" s="58">
        <f>$U$36*$D$14</f>
        <v>0.90999999999999992</v>
      </c>
      <c r="D747" s="42">
        <f t="shared" si="225"/>
        <v>-33821.352374343936</v>
      </c>
      <c r="E747" s="42">
        <f t="shared" si="216"/>
        <v>2130823.4049845985</v>
      </c>
      <c r="F747" s="43">
        <f t="shared" si="226"/>
        <v>-3563.0380971620398</v>
      </c>
      <c r="G747" s="43">
        <f t="shared" si="224"/>
        <v>86393.151474899234</v>
      </c>
      <c r="H747" s="44">
        <f t="shared" si="212"/>
        <v>-8576.0849999455895</v>
      </c>
      <c r="I747" s="44">
        <f t="shared" si="217"/>
        <v>388965.60342943622</v>
      </c>
      <c r="J747" s="45">
        <f t="shared" si="213"/>
        <v>22085.649357187878</v>
      </c>
      <c r="K747" s="45">
        <f t="shared" si="218"/>
        <v>2137162.0407054448</v>
      </c>
      <c r="L747" s="46">
        <f t="shared" si="214"/>
        <v>22991.400139976176</v>
      </c>
      <c r="M747" s="46">
        <f t="shared" si="219"/>
        <v>4171719.3177774185</v>
      </c>
      <c r="N747" s="47">
        <f t="shared" si="215"/>
        <v>6308881.3584828638</v>
      </c>
      <c r="O747" s="48">
        <f t="shared" si="210"/>
        <v>147.23766238125251</v>
      </c>
      <c r="P747" s="48">
        <f t="shared" si="220"/>
        <v>14730.790568928891</v>
      </c>
      <c r="Q747" s="6">
        <f t="shared" si="221"/>
        <v>8915063.5183717981</v>
      </c>
      <c r="R747" s="49">
        <f t="shared" si="222"/>
        <v>2540858.4347038097</v>
      </c>
      <c r="S747" s="51">
        <f t="shared" si="223"/>
        <v>1.2410697102320858</v>
      </c>
    </row>
    <row r="748" spans="1:19" x14ac:dyDescent="0.25">
      <c r="A748" s="56">
        <v>44619</v>
      </c>
      <c r="B748" s="6">
        <f t="shared" si="211"/>
        <v>728</v>
      </c>
      <c r="C748" s="58">
        <f>$U$36*$D$14</f>
        <v>0.90999999999999992</v>
      </c>
      <c r="D748" s="42">
        <f t="shared" si="225"/>
        <v>-32463.890217743414</v>
      </c>
      <c r="E748" s="42">
        <f t="shared" si="216"/>
        <v>2098359.5147668552</v>
      </c>
      <c r="F748" s="43">
        <f t="shared" si="226"/>
        <v>-3439.7571484484724</v>
      </c>
      <c r="G748" s="43">
        <f t="shared" si="224"/>
        <v>82953.394326450769</v>
      </c>
      <c r="H748" s="44">
        <f t="shared" si="212"/>
        <v>-8650.6639621613267</v>
      </c>
      <c r="I748" s="44">
        <f t="shared" si="217"/>
        <v>380314.93946727487</v>
      </c>
      <c r="J748" s="45">
        <f t="shared" si="213"/>
        <v>21609.200190524236</v>
      </c>
      <c r="K748" s="45">
        <f t="shared" si="218"/>
        <v>2158771.2408959689</v>
      </c>
      <c r="L748" s="46">
        <f t="shared" si="214"/>
        <v>22080.743130208011</v>
      </c>
      <c r="M748" s="46">
        <f t="shared" si="219"/>
        <v>4193800.0609076265</v>
      </c>
      <c r="N748" s="47">
        <f t="shared" si="215"/>
        <v>6352571.3018035954</v>
      </c>
      <c r="O748" s="48">
        <f t="shared" si="210"/>
        <v>144.06133460349488</v>
      </c>
      <c r="P748" s="48">
        <f t="shared" si="220"/>
        <v>14874.851903532386</v>
      </c>
      <c r="Q748" s="6">
        <f t="shared" si="221"/>
        <v>8914199.1503641754</v>
      </c>
      <c r="R748" s="49">
        <f t="shared" si="222"/>
        <v>2553961.0322667761</v>
      </c>
      <c r="S748" s="51">
        <f t="shared" si="223"/>
        <v>1.2222800570482184</v>
      </c>
    </row>
    <row r="749" spans="1:19" x14ac:dyDescent="0.25">
      <c r="A749" s="56">
        <v>44620</v>
      </c>
      <c r="B749" s="6">
        <f t="shared" si="211"/>
        <v>729</v>
      </c>
      <c r="C749" s="58">
        <f>$U$36*$D$14</f>
        <v>0.90999999999999992</v>
      </c>
      <c r="D749" s="42">
        <f t="shared" si="225"/>
        <v>-31156.17393283415</v>
      </c>
      <c r="E749" s="42">
        <f t="shared" si="216"/>
        <v>2067203.3408340211</v>
      </c>
      <c r="F749" s="43">
        <f t="shared" si="226"/>
        <v>-3317.9639690674667</v>
      </c>
      <c r="G749" s="43">
        <f t="shared" si="224"/>
        <v>79635.430357383302</v>
      </c>
      <c r="H749" s="44">
        <f t="shared" si="212"/>
        <v>-8701.208965877091</v>
      </c>
      <c r="I749" s="44">
        <f t="shared" si="217"/>
        <v>371613.7305013978</v>
      </c>
      <c r="J749" s="45">
        <f t="shared" si="213"/>
        <v>21128.607748181937</v>
      </c>
      <c r="K749" s="45">
        <f t="shared" si="218"/>
        <v>2179899.8486441509</v>
      </c>
      <c r="L749" s="46">
        <f t="shared" si="214"/>
        <v>21201.594809669492</v>
      </c>
      <c r="M749" s="46">
        <f t="shared" si="219"/>
        <v>4215001.6557172956</v>
      </c>
      <c r="N749" s="47">
        <f t="shared" si="215"/>
        <v>6394901.5043614469</v>
      </c>
      <c r="O749" s="48">
        <f t="shared" si="210"/>
        <v>140.85738498787958</v>
      </c>
      <c r="P749" s="48">
        <f t="shared" si="220"/>
        <v>15015.709288520266</v>
      </c>
      <c r="Q749" s="6">
        <f t="shared" si="221"/>
        <v>8913354.0060542487</v>
      </c>
      <c r="R749" s="49">
        <f t="shared" si="222"/>
        <v>2566529.2884340691</v>
      </c>
      <c r="S749" s="51">
        <f t="shared" si="223"/>
        <v>1.2042459720388325</v>
      </c>
    </row>
    <row r="750" spans="1:19" x14ac:dyDescent="0.25">
      <c r="A750" s="40">
        <v>44621</v>
      </c>
      <c r="B750" s="6">
        <f t="shared" si="211"/>
        <v>730</v>
      </c>
      <c r="C750" s="58">
        <f>$U$37*$D$14</f>
        <v>0.90999999999999992</v>
      </c>
      <c r="D750" s="42">
        <f t="shared" si="225"/>
        <v>-29897.247808354827</v>
      </c>
      <c r="E750" s="42">
        <f t="shared" si="216"/>
        <v>2037306.0930256662</v>
      </c>
      <c r="F750" s="43">
        <f t="shared" si="226"/>
        <v>-3197.9959765317399</v>
      </c>
      <c r="G750" s="43">
        <f t="shared" si="224"/>
        <v>76437.43438085157</v>
      </c>
      <c r="H750" s="44">
        <f t="shared" si="212"/>
        <v>-8729.3466828994315</v>
      </c>
      <c r="I750" s="44">
        <f t="shared" si="217"/>
        <v>362884.38381849835</v>
      </c>
      <c r="J750" s="45">
        <f t="shared" si="213"/>
        <v>20645.207250077656</v>
      </c>
      <c r="K750" s="45">
        <f t="shared" si="218"/>
        <v>2200545.0558942286</v>
      </c>
      <c r="L750" s="46">
        <f t="shared" si="214"/>
        <v>20353.574927705238</v>
      </c>
      <c r="M750" s="46">
        <f t="shared" si="219"/>
        <v>4235355.2306450009</v>
      </c>
      <c r="N750" s="47">
        <f t="shared" si="215"/>
        <v>6435900.2865392296</v>
      </c>
      <c r="O750" s="48">
        <f t="shared" si="210"/>
        <v>137.6347150005177</v>
      </c>
      <c r="P750" s="48">
        <f t="shared" si="220"/>
        <v>15153.344003520784</v>
      </c>
      <c r="Q750" s="6">
        <f t="shared" si="221"/>
        <v>8912528.1977642458</v>
      </c>
      <c r="R750" s="49">
        <f t="shared" si="222"/>
        <v>2578582.7837162479</v>
      </c>
      <c r="S750" s="51">
        <f t="shared" si="223"/>
        <v>1.1869393466206093</v>
      </c>
    </row>
    <row r="751" spans="1:19" x14ac:dyDescent="0.25">
      <c r="A751" s="40">
        <v>44622</v>
      </c>
      <c r="B751" s="6">
        <f t="shared" si="211"/>
        <v>731</v>
      </c>
      <c r="C751" s="58">
        <f>$U$37*$D$14</f>
        <v>0.90999999999999992</v>
      </c>
      <c r="D751" s="42">
        <f t="shared" si="225"/>
        <v>-28686.044121614003</v>
      </c>
      <c r="E751" s="42">
        <f t="shared" si="216"/>
        <v>2008620.0489040522</v>
      </c>
      <c r="F751" s="43">
        <f t="shared" si="226"/>
        <v>-3080.1623743243108</v>
      </c>
      <c r="G751" s="43">
        <f t="shared" si="224"/>
        <v>73357.272006527259</v>
      </c>
      <c r="H751" s="44">
        <f t="shared" si="212"/>
        <v>-8736.6637863547621</v>
      </c>
      <c r="I751" s="44">
        <f t="shared" si="217"/>
        <v>354147.72003214358</v>
      </c>
      <c r="J751" s="45">
        <f t="shared" si="213"/>
        <v>20160.243545472131</v>
      </c>
      <c r="K751" s="45">
        <f t="shared" si="218"/>
        <v>2220705.2994397008</v>
      </c>
      <c r="L751" s="46">
        <f t="shared" si="214"/>
        <v>19536.216995002065</v>
      </c>
      <c r="M751" s="46">
        <f t="shared" si="219"/>
        <v>4254891.4476400027</v>
      </c>
      <c r="N751" s="47">
        <f t="shared" si="215"/>
        <v>6475596.747079704</v>
      </c>
      <c r="O751" s="48">
        <f t="shared" si="210"/>
        <v>134.40162363648085</v>
      </c>
      <c r="P751" s="48">
        <f t="shared" si="220"/>
        <v>15287.745627157265</v>
      </c>
      <c r="Q751" s="6">
        <f t="shared" si="221"/>
        <v>8911721.788022425</v>
      </c>
      <c r="R751" s="49">
        <f t="shared" si="222"/>
        <v>2590140.7650990016</v>
      </c>
      <c r="S751" s="51">
        <f t="shared" si="223"/>
        <v>1.1703326817439568</v>
      </c>
    </row>
    <row r="752" spans="1:19" x14ac:dyDescent="0.25">
      <c r="A752" s="40">
        <v>44623</v>
      </c>
      <c r="B752" s="6">
        <f t="shared" si="211"/>
        <v>732</v>
      </c>
      <c r="C752" s="58">
        <f>$U$37*$D$14</f>
        <v>0.90999999999999992</v>
      </c>
      <c r="D752" s="42">
        <f t="shared" si="225"/>
        <v>-27521.404239131432</v>
      </c>
      <c r="E752" s="42">
        <f t="shared" si="216"/>
        <v>1981098.6446649209</v>
      </c>
      <c r="F752" s="43">
        <f t="shared" si="226"/>
        <v>-2964.7347765682061</v>
      </c>
      <c r="G752" s="43">
        <f t="shared" si="224"/>
        <v>70392.537229959053</v>
      </c>
      <c r="H752" s="44">
        <f t="shared" si="212"/>
        <v>-8724.7047474794872</v>
      </c>
      <c r="I752" s="44">
        <f t="shared" si="217"/>
        <v>345423.01528466411</v>
      </c>
      <c r="J752" s="45">
        <f t="shared" si="213"/>
        <v>19674.873335119089</v>
      </c>
      <c r="K752" s="45">
        <f t="shared" si="218"/>
        <v>2240380.1727748197</v>
      </c>
      <c r="L752" s="46">
        <f t="shared" si="214"/>
        <v>18748.975494655278</v>
      </c>
      <c r="M752" s="46">
        <f t="shared" si="219"/>
        <v>4273640.4231346576</v>
      </c>
      <c r="N752" s="47">
        <f t="shared" si="215"/>
        <v>6514020.5959094772</v>
      </c>
      <c r="O752" s="48">
        <f t="shared" si="210"/>
        <v>131.16582223412723</v>
      </c>
      <c r="P752" s="48">
        <f t="shared" si="220"/>
        <v>15418.911449391391</v>
      </c>
      <c r="Q752" s="6">
        <f t="shared" si="221"/>
        <v>8910934.793089021</v>
      </c>
      <c r="R752" s="49">
        <f t="shared" si="222"/>
        <v>2601222.099508875</v>
      </c>
      <c r="S752" s="51">
        <f t="shared" si="223"/>
        <v>1.1543991407562362</v>
      </c>
    </row>
    <row r="753" spans="1:19" x14ac:dyDescent="0.25">
      <c r="A753" s="40">
        <v>44624</v>
      </c>
      <c r="B753" s="6">
        <f t="shared" si="211"/>
        <v>733</v>
      </c>
      <c r="C753" s="58">
        <f>$U$37*$D$14</f>
        <v>0.90999999999999992</v>
      </c>
      <c r="D753" s="42">
        <f t="shared" si="225"/>
        <v>-26402.097804014185</v>
      </c>
      <c r="E753" s="42">
        <f t="shared" si="216"/>
        <v>1954696.5468609068</v>
      </c>
      <c r="F753" s="43">
        <f t="shared" si="226"/>
        <v>-2851.9436422025647</v>
      </c>
      <c r="G753" s="43">
        <f t="shared" si="224"/>
        <v>67540.593587756492</v>
      </c>
      <c r="H753" s="44">
        <f t="shared" si="212"/>
        <v>-8694.9682596538096</v>
      </c>
      <c r="I753" s="44">
        <f t="shared" si="217"/>
        <v>336728.04702501028</v>
      </c>
      <c r="J753" s="45">
        <f t="shared" si="213"/>
        <v>19190.167515814672</v>
      </c>
      <c r="K753" s="45">
        <f t="shared" si="218"/>
        <v>2259570.3402906344</v>
      </c>
      <c r="L753" s="46">
        <f t="shared" si="214"/>
        <v>17991.235489423299</v>
      </c>
      <c r="M753" s="46">
        <f t="shared" si="219"/>
        <v>4291631.6586240809</v>
      </c>
      <c r="N753" s="47">
        <f t="shared" si="215"/>
        <v>6551201.9989147149</v>
      </c>
      <c r="O753" s="48">
        <f t="shared" si="210"/>
        <v>127.93445010543115</v>
      </c>
      <c r="P753" s="48">
        <f t="shared" si="220"/>
        <v>15546.845899496822</v>
      </c>
      <c r="Q753" s="6">
        <f t="shared" si="221"/>
        <v>8910167.1863883883</v>
      </c>
      <c r="R753" s="49">
        <f t="shared" si="222"/>
        <v>2611845.2332151416</v>
      </c>
      <c r="S753" s="51">
        <f t="shared" si="223"/>
        <v>1.139112591200145</v>
      </c>
    </row>
    <row r="754" spans="1:19" x14ac:dyDescent="0.25">
      <c r="A754" s="40">
        <v>44625</v>
      </c>
      <c r="B754" s="6">
        <f t="shared" si="211"/>
        <v>734</v>
      </c>
      <c r="C754" s="58">
        <f>$U$37*$D$14</f>
        <v>0.90999999999999992</v>
      </c>
      <c r="D754" s="42">
        <f t="shared" si="225"/>
        <v>-25326.839930414248</v>
      </c>
      <c r="E754" s="42">
        <f t="shared" si="216"/>
        <v>1929369.7069304925</v>
      </c>
      <c r="F754" s="43">
        <f t="shared" si="226"/>
        <v>-2741.978183978059</v>
      </c>
      <c r="G754" s="43">
        <f t="shared" si="224"/>
        <v>64798.615403778429</v>
      </c>
      <c r="H754" s="44">
        <f t="shared" si="212"/>
        <v>-8648.903298515108</v>
      </c>
      <c r="I754" s="44">
        <f t="shared" si="217"/>
        <v>328079.14372649515</v>
      </c>
      <c r="J754" s="45">
        <f t="shared" si="213"/>
        <v>18707.113723611681</v>
      </c>
      <c r="K754" s="45">
        <f t="shared" si="218"/>
        <v>2278277.4540142459</v>
      </c>
      <c r="L754" s="46">
        <f t="shared" si="214"/>
        <v>17262.323140351269</v>
      </c>
      <c r="M754" s="46">
        <f t="shared" si="219"/>
        <v>4308893.981764432</v>
      </c>
      <c r="N754" s="47">
        <f t="shared" si="215"/>
        <v>6587171.4357786775</v>
      </c>
      <c r="O754" s="48">
        <f t="shared" si="210"/>
        <v>124.71409149074454</v>
      </c>
      <c r="P754" s="48">
        <f t="shared" si="220"/>
        <v>15671.559990987567</v>
      </c>
      <c r="Q754" s="6">
        <f t="shared" si="221"/>
        <v>8909418.9018394444</v>
      </c>
      <c r="R754" s="49">
        <f t="shared" si="222"/>
        <v>2622028.1577317286</v>
      </c>
      <c r="S754" s="51">
        <f t="shared" si="223"/>
        <v>1.1244476366892957</v>
      </c>
    </row>
    <row r="755" spans="1:19" x14ac:dyDescent="0.25">
      <c r="A755" s="40">
        <v>44626</v>
      </c>
      <c r="B755" s="6">
        <f t="shared" si="211"/>
        <v>735</v>
      </c>
      <c r="C755" s="58">
        <f>$U$37*$D$14</f>
        <v>0.90999999999999992</v>
      </c>
      <c r="D755" s="42">
        <f t="shared" si="225"/>
        <v>-24294.306432826852</v>
      </c>
      <c r="E755" s="42">
        <f t="shared" si="216"/>
        <v>1905075.4004976656</v>
      </c>
      <c r="F755" s="43">
        <f t="shared" si="226"/>
        <v>-2634.9882804317131</v>
      </c>
      <c r="G755" s="43">
        <f t="shared" si="224"/>
        <v>62163.627123346712</v>
      </c>
      <c r="H755" s="44">
        <f t="shared" si="212"/>
        <v>-8587.9053951485021</v>
      </c>
      <c r="I755" s="44">
        <f t="shared" si="217"/>
        <v>319491.23833134666</v>
      </c>
      <c r="J755" s="45">
        <f t="shared" si="213"/>
        <v>18226.619095916398</v>
      </c>
      <c r="K755" s="45">
        <f t="shared" si="218"/>
        <v>2296504.0731101623</v>
      </c>
      <c r="L755" s="46">
        <f t="shared" si="214"/>
        <v>16561.516248654021</v>
      </c>
      <c r="M755" s="46">
        <f t="shared" si="219"/>
        <v>4325455.4980130857</v>
      </c>
      <c r="N755" s="47">
        <f t="shared" si="215"/>
        <v>6621959.571123248</v>
      </c>
      <c r="O755" s="48">
        <f t="shared" si="210"/>
        <v>121.51079397277597</v>
      </c>
      <c r="P755" s="48">
        <f t="shared" si="220"/>
        <v>15793.070784960344</v>
      </c>
      <c r="Q755" s="6">
        <f t="shared" si="221"/>
        <v>8908689.837075606</v>
      </c>
      <c r="R755" s="49">
        <f t="shared" si="222"/>
        <v>2631788.3822264695</v>
      </c>
      <c r="S755" s="51">
        <f t="shared" si="223"/>
        <v>1.1103796399892734</v>
      </c>
    </row>
    <row r="756" spans="1:19" x14ac:dyDescent="0.25">
      <c r="A756" s="40">
        <v>44627</v>
      </c>
      <c r="B756" s="6">
        <f t="shared" si="211"/>
        <v>736</v>
      </c>
      <c r="C756" s="58">
        <f>$U$37*$D$14</f>
        <v>0.90999999999999992</v>
      </c>
      <c r="D756" s="42">
        <f t="shared" si="225"/>
        <v>-23303.147180834309</v>
      </c>
      <c r="E756" s="42">
        <f t="shared" si="216"/>
        <v>1881772.2533168313</v>
      </c>
      <c r="F756" s="43">
        <f t="shared" si="226"/>
        <v>-2531.0874678292603</v>
      </c>
      <c r="G756" s="43">
        <f t="shared" si="224"/>
        <v>59632.539655517452</v>
      </c>
      <c r="H756" s="44">
        <f t="shared" si="212"/>
        <v>-8513.3134305201093</v>
      </c>
      <c r="I756" s="44">
        <f t="shared" si="217"/>
        <v>310977.92490082653</v>
      </c>
      <c r="J756" s="45">
        <f t="shared" si="213"/>
        <v>17749.513240630371</v>
      </c>
      <c r="K756" s="45">
        <f t="shared" si="218"/>
        <v>2314253.5863507926</v>
      </c>
      <c r="L756" s="46">
        <f t="shared" si="214"/>
        <v>15888.054308928095</v>
      </c>
      <c r="M756" s="46">
        <f t="shared" si="219"/>
        <v>4341343.5523220142</v>
      </c>
      <c r="N756" s="47">
        <f t="shared" si="215"/>
        <v>6655597.1386728063</v>
      </c>
      <c r="O756" s="48">
        <f t="shared" si="210"/>
        <v>118.33008827086913</v>
      </c>
      <c r="P756" s="48">
        <f t="shared" si="220"/>
        <v>15911.400873231214</v>
      </c>
      <c r="Q756" s="6">
        <f t="shared" si="221"/>
        <v>8907979.856545981</v>
      </c>
      <c r="R756" s="49">
        <f t="shared" si="222"/>
        <v>2641142.9121248503</v>
      </c>
      <c r="S756" s="51">
        <f t="shared" si="223"/>
        <v>1.0968847383817697</v>
      </c>
    </row>
    <row r="757" spans="1:19" x14ac:dyDescent="0.25">
      <c r="A757" s="40">
        <v>44628</v>
      </c>
      <c r="B757" s="6">
        <f t="shared" si="211"/>
        <v>737</v>
      </c>
      <c r="C757" s="58">
        <f>$U$37*$D$14</f>
        <v>0.90999999999999992</v>
      </c>
      <c r="D757" s="42">
        <f t="shared" si="225"/>
        <v>-22351.997704499237</v>
      </c>
      <c r="E757" s="42">
        <f t="shared" si="216"/>
        <v>1859420.2556123321</v>
      </c>
      <c r="F757" s="43">
        <f t="shared" si="226"/>
        <v>-2430.3564380534699</v>
      </c>
      <c r="G757" s="43">
        <f t="shared" si="224"/>
        <v>57202.183217463986</v>
      </c>
      <c r="H757" s="44">
        <f t="shared" si="212"/>
        <v>-8426.4070938316272</v>
      </c>
      <c r="I757" s="44">
        <f t="shared" si="217"/>
        <v>302551.5178069949</v>
      </c>
      <c r="J757" s="45">
        <f t="shared" si="213"/>
        <v>17276.55138337925</v>
      </c>
      <c r="K757" s="45">
        <f t="shared" si="218"/>
        <v>2331530.1377341719</v>
      </c>
      <c r="L757" s="46">
        <f t="shared" si="214"/>
        <v>15241.147797669915</v>
      </c>
      <c r="M757" s="46">
        <f t="shared" si="219"/>
        <v>4356584.7001196845</v>
      </c>
      <c r="N757" s="47">
        <f t="shared" si="215"/>
        <v>6688114.8378538564</v>
      </c>
      <c r="O757" s="48">
        <f t="shared" si="210"/>
        <v>115.17700922252834</v>
      </c>
      <c r="P757" s="48">
        <f t="shared" si="220"/>
        <v>16026.577882453743</v>
      </c>
      <c r="Q757" s="6">
        <f t="shared" si="221"/>
        <v>8907288.7944906466</v>
      </c>
      <c r="R757" s="49">
        <f t="shared" si="222"/>
        <v>2650108.2334236205</v>
      </c>
      <c r="S757" s="51">
        <f t="shared" si="223"/>
        <v>1.083939852318319</v>
      </c>
    </row>
    <row r="758" spans="1:19" x14ac:dyDescent="0.25">
      <c r="A758" s="40">
        <v>44629</v>
      </c>
      <c r="B758" s="6">
        <f t="shared" si="211"/>
        <v>738</v>
      </c>
      <c r="C758" s="58">
        <f>$U$37*$D$14</f>
        <v>0.90999999999999992</v>
      </c>
      <c r="D758" s="42">
        <f t="shared" si="225"/>
        <v>-21439.489192339879</v>
      </c>
      <c r="E758" s="42">
        <f t="shared" si="216"/>
        <v>1837980.7664199923</v>
      </c>
      <c r="F758" s="43">
        <f t="shared" si="226"/>
        <v>-2332.8466902425571</v>
      </c>
      <c r="G758" s="43">
        <f t="shared" si="224"/>
        <v>54869.336527221429</v>
      </c>
      <c r="H758" s="44">
        <f t="shared" si="212"/>
        <v>-8328.4050473876905</v>
      </c>
      <c r="I758" s="44">
        <f t="shared" si="217"/>
        <v>294223.1127596072</v>
      </c>
      <c r="J758" s="45">
        <f t="shared" si="213"/>
        <v>16808.417655944162</v>
      </c>
      <c r="K758" s="45">
        <f t="shared" si="218"/>
        <v>2348338.5553901163</v>
      </c>
      <c r="L758" s="46">
        <f t="shared" si="214"/>
        <v>14619.986567788199</v>
      </c>
      <c r="M758" s="46">
        <f t="shared" si="219"/>
        <v>4371204.6866874723</v>
      </c>
      <c r="N758" s="47">
        <f t="shared" si="215"/>
        <v>6719543.242077589</v>
      </c>
      <c r="O758" s="48">
        <f t="shared" si="210"/>
        <v>112.0561177062944</v>
      </c>
      <c r="P758" s="48">
        <f t="shared" si="220"/>
        <v>16138.634000160037</v>
      </c>
      <c r="Q758" s="6">
        <f t="shared" si="221"/>
        <v>8906616.4577844106</v>
      </c>
      <c r="R758" s="49">
        <f t="shared" si="222"/>
        <v>2658700.3021498839</v>
      </c>
      <c r="S758" s="51">
        <f t="shared" si="223"/>
        <v>1.0715226882891067</v>
      </c>
    </row>
    <row r="759" spans="1:19" x14ac:dyDescent="0.25">
      <c r="A759" s="40">
        <v>44630</v>
      </c>
      <c r="B759" s="6">
        <f t="shared" si="211"/>
        <v>739</v>
      </c>
      <c r="C759" s="58">
        <f>$U$37*$D$14</f>
        <v>0.90999999999999992</v>
      </c>
      <c r="D759" s="42">
        <f t="shared" si="225"/>
        <v>-20564.257029305176</v>
      </c>
      <c r="E759" s="42">
        <f t="shared" si="216"/>
        <v>1817416.5093906871</v>
      </c>
      <c r="F759" s="43">
        <f t="shared" si="226"/>
        <v>-2238.5841248647666</v>
      </c>
      <c r="G759" s="43">
        <f t="shared" si="224"/>
        <v>52630.752402356666</v>
      </c>
      <c r="H759" s="44">
        <f t="shared" si="212"/>
        <v>-8220.4637817552084</v>
      </c>
      <c r="I759" s="44">
        <f t="shared" si="217"/>
        <v>286002.64897785202</v>
      </c>
      <c r="J759" s="45">
        <f t="shared" si="213"/>
        <v>16345.728486644844</v>
      </c>
      <c r="K759" s="45">
        <f t="shared" si="218"/>
        <v>2364684.2838767613</v>
      </c>
      <c r="L759" s="46">
        <f t="shared" si="214"/>
        <v>14023.747309814515</v>
      </c>
      <c r="M759" s="46">
        <f t="shared" si="219"/>
        <v>4385228.4339972865</v>
      </c>
      <c r="N759" s="47">
        <f t="shared" si="215"/>
        <v>6749912.7178740483</v>
      </c>
      <c r="O759" s="48">
        <f t="shared" si="210"/>
        <v>108.97152324429896</v>
      </c>
      <c r="P759" s="48">
        <f t="shared" si="220"/>
        <v>16247.605523404336</v>
      </c>
      <c r="Q759" s="6">
        <f t="shared" si="221"/>
        <v>8905962.6286449432</v>
      </c>
      <c r="R759" s="49">
        <f t="shared" si="222"/>
        <v>2666934.5383780175</v>
      </c>
      <c r="S759" s="51">
        <f t="shared" si="223"/>
        <v>1.0596117367479456</v>
      </c>
    </row>
    <row r="760" spans="1:19" x14ac:dyDescent="0.25">
      <c r="A760" s="40">
        <v>44631</v>
      </c>
      <c r="B760" s="6">
        <f t="shared" si="211"/>
        <v>740</v>
      </c>
      <c r="C760" s="58">
        <f>$U$37*$D$14</f>
        <v>0.90999999999999992</v>
      </c>
      <c r="D760" s="42">
        <f t="shared" si="225"/>
        <v>-19724.94802066328</v>
      </c>
      <c r="E760" s="42">
        <f t="shared" si="216"/>
        <v>1797691.5613700238</v>
      </c>
      <c r="F760" s="43">
        <f t="shared" si="226"/>
        <v>-2147.5724582381918</v>
      </c>
      <c r="G760" s="43">
        <f t="shared" si="224"/>
        <v>50483.17994411847</v>
      </c>
      <c r="H760" s="44">
        <f t="shared" si="212"/>
        <v>-8103.6771121210477</v>
      </c>
      <c r="I760" s="44">
        <f t="shared" si="217"/>
        <v>277898.97186573094</v>
      </c>
      <c r="J760" s="45">
        <f t="shared" si="213"/>
        <v>15889.036054325112</v>
      </c>
      <c r="K760" s="45">
        <f t="shared" si="218"/>
        <v>2380573.3199310866</v>
      </c>
      <c r="L760" s="46">
        <f t="shared" si="214"/>
        <v>13451.600094524405</v>
      </c>
      <c r="M760" s="46">
        <f t="shared" si="219"/>
        <v>4398680.0340918107</v>
      </c>
      <c r="N760" s="47">
        <f t="shared" si="215"/>
        <v>6779253.3540228978</v>
      </c>
      <c r="O760" s="48">
        <f t="shared" si="210"/>
        <v>105.92690702883408</v>
      </c>
      <c r="P760" s="48">
        <f t="shared" si="220"/>
        <v>16353.53243043317</v>
      </c>
      <c r="Q760" s="6">
        <f t="shared" si="221"/>
        <v>8905327.0672027692</v>
      </c>
      <c r="R760" s="49">
        <f t="shared" si="222"/>
        <v>2674825.8242272506</v>
      </c>
      <c r="S760" s="51">
        <f t="shared" si="223"/>
        <v>1.0481862658508074</v>
      </c>
    </row>
    <row r="761" spans="1:19" x14ac:dyDescent="0.25">
      <c r="A761" s="40">
        <v>44632</v>
      </c>
      <c r="B761" s="6">
        <f t="shared" si="211"/>
        <v>741</v>
      </c>
      <c r="C761" s="58">
        <f>$U$37*$D$14</f>
        <v>0.90999999999999992</v>
      </c>
      <c r="D761" s="42">
        <f t="shared" si="225"/>
        <v>-18920.226441970983</v>
      </c>
      <c r="E761" s="42">
        <f t="shared" si="216"/>
        <v>1778771.3349280527</v>
      </c>
      <c r="F761" s="43">
        <f t="shared" si="226"/>
        <v>-2059.7963919483809</v>
      </c>
      <c r="G761" s="43">
        <f t="shared" si="224"/>
        <v>48423.383552170089</v>
      </c>
      <c r="H761" s="44">
        <f t="shared" si="212"/>
        <v>-7979.0762500721639</v>
      </c>
      <c r="I761" s="44">
        <f t="shared" si="217"/>
        <v>269919.89561565878</v>
      </c>
      <c r="J761" s="45">
        <f t="shared" si="213"/>
        <v>15438.831770318386</v>
      </c>
      <c r="K761" s="45">
        <f t="shared" si="218"/>
        <v>2396012.1517014052</v>
      </c>
      <c r="L761" s="46">
        <f t="shared" si="214"/>
        <v>12902.714042860409</v>
      </c>
      <c r="M761" s="46">
        <f t="shared" si="219"/>
        <v>4411582.7481346708</v>
      </c>
      <c r="N761" s="47">
        <f t="shared" si="215"/>
        <v>6807594.8998360764</v>
      </c>
      <c r="O761" s="48">
        <f t="shared" si="210"/>
        <v>102.92554513545591</v>
      </c>
      <c r="P761" s="48">
        <f t="shared" si="220"/>
        <v>16456.457975568625</v>
      </c>
      <c r="Q761" s="6">
        <f t="shared" si="221"/>
        <v>8904709.513931958</v>
      </c>
      <c r="R761" s="49">
        <f t="shared" si="222"/>
        <v>2682388.5052926326</v>
      </c>
      <c r="S761" s="51">
        <f t="shared" si="223"/>
        <v>1.0372263116848361</v>
      </c>
    </row>
    <row r="762" spans="1:19" x14ac:dyDescent="0.25">
      <c r="A762" s="40">
        <v>44633</v>
      </c>
      <c r="B762" s="6">
        <f t="shared" si="211"/>
        <v>742</v>
      </c>
      <c r="C762" s="58">
        <f>$U$37*$D$14</f>
        <v>0.90999999999999992</v>
      </c>
      <c r="D762" s="42">
        <f t="shared" si="225"/>
        <v>-18148.779047085663</v>
      </c>
      <c r="E762" s="42">
        <f t="shared" si="216"/>
        <v>1760622.5558809671</v>
      </c>
      <c r="F762" s="43">
        <f t="shared" si="226"/>
        <v>-1975.2245070629469</v>
      </c>
      <c r="G762" s="43">
        <f t="shared" si="224"/>
        <v>46448.159045107139</v>
      </c>
      <c r="H762" s="44">
        <f t="shared" si="212"/>
        <v>-7847.6303783352932</v>
      </c>
      <c r="I762" s="44">
        <f t="shared" si="217"/>
        <v>262072.26523732347</v>
      </c>
      <c r="J762" s="45">
        <f t="shared" si="213"/>
        <v>14995.549756425487</v>
      </c>
      <c r="K762" s="45">
        <f t="shared" si="218"/>
        <v>2411007.7014578306</v>
      </c>
      <c r="L762" s="46">
        <f t="shared" si="214"/>
        <v>12376.262185801394</v>
      </c>
      <c r="M762" s="46">
        <f t="shared" si="219"/>
        <v>4423959.0103204725</v>
      </c>
      <c r="N762" s="47">
        <f t="shared" si="215"/>
        <v>6834966.7117783036</v>
      </c>
      <c r="O762" s="48">
        <f t="shared" si="210"/>
        <v>99.970331709503242</v>
      </c>
      <c r="P762" s="48">
        <f t="shared" si="220"/>
        <v>16556.428307278129</v>
      </c>
      <c r="Q762" s="6">
        <f t="shared" si="221"/>
        <v>8904109.6919417009</v>
      </c>
      <c r="R762" s="49">
        <f t="shared" si="222"/>
        <v>2689636.3950024322</v>
      </c>
      <c r="S762" s="51">
        <f t="shared" si="223"/>
        <v>1.0267126655889294</v>
      </c>
    </row>
    <row r="763" spans="1:19" x14ac:dyDescent="0.25">
      <c r="A763" s="40">
        <v>44634</v>
      </c>
      <c r="B763" s="6">
        <f t="shared" si="211"/>
        <v>743</v>
      </c>
      <c r="C763" s="58">
        <f>$U$37*$D$14</f>
        <v>0.90999999999999992</v>
      </c>
      <c r="D763" s="42">
        <f t="shared" si="225"/>
        <v>-17409.319156675672</v>
      </c>
      <c r="E763" s="42">
        <f t="shared" si="216"/>
        <v>1743213.2367242915</v>
      </c>
      <c r="F763" s="43">
        <f t="shared" si="226"/>
        <v>-1893.811875057163</v>
      </c>
      <c r="G763" s="43">
        <f t="shared" si="224"/>
        <v>44554.347170049979</v>
      </c>
      <c r="H763" s="44">
        <f t="shared" si="212"/>
        <v>-7710.2476553837696</v>
      </c>
      <c r="I763" s="44">
        <f t="shared" si="217"/>
        <v>254362.0175819397</v>
      </c>
      <c r="J763" s="45">
        <f t="shared" si="213"/>
        <v>14559.570290962416</v>
      </c>
      <c r="K763" s="45">
        <f t="shared" si="218"/>
        <v>2425567.2717487928</v>
      </c>
      <c r="L763" s="46">
        <f t="shared" si="214"/>
        <v>11871.425584515695</v>
      </c>
      <c r="M763" s="46">
        <f t="shared" si="219"/>
        <v>4435830.4359049881</v>
      </c>
      <c r="N763" s="47">
        <f t="shared" si="215"/>
        <v>6861397.7076537814</v>
      </c>
      <c r="O763" s="48">
        <f t="shared" si="210"/>
        <v>97.063801939749425</v>
      </c>
      <c r="P763" s="48">
        <f t="shared" si="220"/>
        <v>16653.492109217877</v>
      </c>
      <c r="Q763" s="6">
        <f t="shared" si="221"/>
        <v>8903527.3091300614</v>
      </c>
      <c r="R763" s="49">
        <f t="shared" si="222"/>
        <v>2696582.7814399502</v>
      </c>
      <c r="S763" s="51">
        <f t="shared" si="223"/>
        <v>1.0166268590965681</v>
      </c>
    </row>
    <row r="764" spans="1:19" x14ac:dyDescent="0.25">
      <c r="A764" s="40">
        <v>44635</v>
      </c>
      <c r="B764" s="6">
        <f t="shared" si="211"/>
        <v>744</v>
      </c>
      <c r="C764" s="58">
        <f>$U$37*$D$14</f>
        <v>0.90999999999999992</v>
      </c>
      <c r="D764" s="42">
        <f t="shared" si="225"/>
        <v>-16700.589939635425</v>
      </c>
      <c r="E764" s="42">
        <f t="shared" si="216"/>
        <v>1726512.646784656</v>
      </c>
      <c r="F764" s="43">
        <f t="shared" si="226"/>
        <v>-1815.5023907749564</v>
      </c>
      <c r="G764" s="43">
        <f t="shared" si="224"/>
        <v>42738.844779275023</v>
      </c>
      <c r="H764" s="44">
        <f t="shared" si="212"/>
        <v>-7567.7765797485172</v>
      </c>
      <c r="I764" s="44">
        <f t="shared" si="217"/>
        <v>246794.24100219118</v>
      </c>
      <c r="J764" s="45">
        <f t="shared" si="213"/>
        <v>14131.223198996649</v>
      </c>
      <c r="K764" s="45">
        <f t="shared" si="218"/>
        <v>2439698.4949477897</v>
      </c>
      <c r="L764" s="46">
        <f t="shared" si="214"/>
        <v>11387.396783202385</v>
      </c>
      <c r="M764" s="46">
        <f t="shared" si="219"/>
        <v>4447217.83268819</v>
      </c>
      <c r="N764" s="47">
        <f t="shared" si="215"/>
        <v>6886916.3276359793</v>
      </c>
      <c r="O764" s="48">
        <f t="shared" si="210"/>
        <v>94.208154659977666</v>
      </c>
      <c r="P764" s="48">
        <f t="shared" si="220"/>
        <v>16747.700263877854</v>
      </c>
      <c r="Q764" s="6">
        <f t="shared" si="221"/>
        <v>8902962.0602021031</v>
      </c>
      <c r="R764" s="49">
        <f t="shared" si="222"/>
        <v>2703240.4362138589</v>
      </c>
      <c r="S764" s="51">
        <f t="shared" si="223"/>
        <v>1.006951146966917</v>
      </c>
    </row>
    <row r="765" spans="1:19" x14ac:dyDescent="0.25">
      <c r="A765" s="40">
        <v>44636</v>
      </c>
      <c r="B765" s="6">
        <f t="shared" si="211"/>
        <v>745</v>
      </c>
      <c r="C765" s="58">
        <f>$U$37*$D$14</f>
        <v>0.90999999999999992</v>
      </c>
      <c r="D765" s="42">
        <f t="shared" si="225"/>
        <v>-16021.366989708315</v>
      </c>
      <c r="E765" s="42">
        <f t="shared" si="216"/>
        <v>1710491.2797949477</v>
      </c>
      <c r="F765" s="43">
        <f t="shared" si="226"/>
        <v>-1740.2308406397478</v>
      </c>
      <c r="G765" s="43">
        <f t="shared" si="224"/>
        <v>40998.613938635273</v>
      </c>
      <c r="H765" s="44">
        <f t="shared" si="212"/>
        <v>-7421.0076487759297</v>
      </c>
      <c r="I765" s="44">
        <f t="shared" si="217"/>
        <v>239373.23335341524</v>
      </c>
      <c r="J765" s="45">
        <f t="shared" si="213"/>
        <v>13710.791166788398</v>
      </c>
      <c r="K765" s="45">
        <f t="shared" si="218"/>
        <v>2453409.2861145781</v>
      </c>
      <c r="L765" s="46">
        <f t="shared" si="214"/>
        <v>10923.382665664058</v>
      </c>
      <c r="M765" s="46">
        <f t="shared" si="219"/>
        <v>4458141.215353854</v>
      </c>
      <c r="N765" s="47">
        <f t="shared" si="215"/>
        <v>6911550.5014684321</v>
      </c>
      <c r="O765" s="48">
        <f t="shared" si="210"/>
        <v>91.405274445255984</v>
      </c>
      <c r="P765" s="48">
        <f t="shared" si="220"/>
        <v>16839.105538323111</v>
      </c>
      <c r="Q765" s="6">
        <f t="shared" si="221"/>
        <v>8902413.6285554301</v>
      </c>
      <c r="R765" s="49">
        <f t="shared" si="222"/>
        <v>2709621.6250063162</v>
      </c>
      <c r="S765" s="51">
        <f t="shared" si="223"/>
        <v>0.9976684887113334</v>
      </c>
    </row>
    <row r="766" spans="1:19" x14ac:dyDescent="0.25">
      <c r="A766" s="40">
        <v>44637</v>
      </c>
      <c r="B766" s="6">
        <f t="shared" si="211"/>
        <v>746</v>
      </c>
      <c r="C766" s="58">
        <f>$U$37*$D$14</f>
        <v>0.90999999999999992</v>
      </c>
      <c r="D766" s="42">
        <f t="shared" si="225"/>
        <v>-15370.460289776627</v>
      </c>
      <c r="E766" s="42">
        <f t="shared" si="216"/>
        <v>1695120.8195051712</v>
      </c>
      <c r="F766" s="43">
        <f t="shared" si="226"/>
        <v>-1667.9247236821866</v>
      </c>
      <c r="G766" s="43">
        <f t="shared" si="224"/>
        <v>39330.68921495309</v>
      </c>
      <c r="H766" s="44">
        <f t="shared" si="212"/>
        <v>-7270.6752524601252</v>
      </c>
      <c r="I766" s="44">
        <f t="shared" si="217"/>
        <v>232102.55810095512</v>
      </c>
      <c r="J766" s="45">
        <f t="shared" si="213"/>
        <v>13298.512964078625</v>
      </c>
      <c r="K766" s="45">
        <f t="shared" si="218"/>
        <v>2466707.7990786568</v>
      </c>
      <c r="L766" s="46">
        <f t="shared" si="214"/>
        <v>10478.606783277171</v>
      </c>
      <c r="M766" s="46">
        <f t="shared" si="219"/>
        <v>4468619.8221371314</v>
      </c>
      <c r="N766" s="47">
        <f t="shared" si="215"/>
        <v>6935327.6212157886</v>
      </c>
      <c r="O766" s="48">
        <f t="shared" si="210"/>
        <v>88.656753093857489</v>
      </c>
      <c r="P766" s="48">
        <f t="shared" si="220"/>
        <v>16927.76229141697</v>
      </c>
      <c r="Q766" s="6">
        <f t="shared" si="221"/>
        <v>8901881.6880368665</v>
      </c>
      <c r="R766" s="49">
        <f t="shared" si="222"/>
        <v>2715738.1194710289</v>
      </c>
      <c r="S766" s="51">
        <f t="shared" si="223"/>
        <v>0.98876252896918615</v>
      </c>
    </row>
    <row r="767" spans="1:19" x14ac:dyDescent="0.25">
      <c r="A767" s="40">
        <v>44638</v>
      </c>
      <c r="B767" s="6">
        <f t="shared" si="211"/>
        <v>747</v>
      </c>
      <c r="C767" s="58">
        <f>$U$37*$D$14</f>
        <v>0.90999999999999992</v>
      </c>
      <c r="D767" s="42">
        <f t="shared" si="225"/>
        <v>-14746.715646889485</v>
      </c>
      <c r="E767" s="42">
        <f t="shared" si="216"/>
        <v>1680374.1038582816</v>
      </c>
      <c r="F767" s="43">
        <f t="shared" si="226"/>
        <v>-1598.5058450390716</v>
      </c>
      <c r="G767" s="43">
        <f t="shared" si="224"/>
        <v>37732.183369914019</v>
      </c>
      <c r="H767" s="44">
        <f t="shared" si="212"/>
        <v>-7117.4597492182456</v>
      </c>
      <c r="I767" s="44">
        <f t="shared" si="217"/>
        <v>224985.09835173687</v>
      </c>
      <c r="J767" s="45">
        <f t="shared" si="213"/>
        <v>12894.586561164173</v>
      </c>
      <c r="K767" s="45">
        <f t="shared" si="218"/>
        <v>2479602.3856398212</v>
      </c>
      <c r="L767" s="46">
        <f t="shared" si="214"/>
        <v>10052.311217536062</v>
      </c>
      <c r="M767" s="46">
        <f t="shared" si="219"/>
        <v>4478672.1333546676</v>
      </c>
      <c r="N767" s="47">
        <f t="shared" si="215"/>
        <v>6958274.5189944888</v>
      </c>
      <c r="O767" s="48">
        <f t="shared" si="210"/>
        <v>85.963910407761148</v>
      </c>
      <c r="P767" s="48">
        <f t="shared" si="220"/>
        <v>17013.726201824731</v>
      </c>
      <c r="Q767" s="6">
        <f t="shared" si="221"/>
        <v>8901365.9045744203</v>
      </c>
      <c r="R767" s="49">
        <f t="shared" si="222"/>
        <v>2721601.210193383</v>
      </c>
      <c r="S767" s="51">
        <f t="shared" si="223"/>
        <v>0.98021757703905255</v>
      </c>
    </row>
    <row r="768" spans="1:19" x14ac:dyDescent="0.25">
      <c r="A768" s="40">
        <v>44639</v>
      </c>
      <c r="B768" s="6">
        <f t="shared" si="211"/>
        <v>748</v>
      </c>
      <c r="C768" s="58">
        <f>$U$37*$D$14</f>
        <v>0.90999999999999992</v>
      </c>
      <c r="D768" s="42">
        <f t="shared" si="225"/>
        <v>-14149.015672281465</v>
      </c>
      <c r="E768" s="42">
        <f t="shared" si="216"/>
        <v>1666225.0881860002</v>
      </c>
      <c r="F768" s="43">
        <f t="shared" si="226"/>
        <v>-1531.8917022282567</v>
      </c>
      <c r="G768" s="43">
        <f t="shared" si="224"/>
        <v>36200.291667685764</v>
      </c>
      <c r="H768" s="44">
        <f t="shared" si="212"/>
        <v>-6961.9896766918873</v>
      </c>
      <c r="I768" s="44">
        <f t="shared" si="217"/>
        <v>218023.10867504499</v>
      </c>
      <c r="J768" s="45">
        <f t="shared" si="213"/>
        <v>12499.172130652049</v>
      </c>
      <c r="K768" s="45">
        <f t="shared" si="218"/>
        <v>2492101.5577704734</v>
      </c>
      <c r="L768" s="46">
        <f t="shared" si="214"/>
        <v>9643.7580353234789</v>
      </c>
      <c r="M768" s="46">
        <f t="shared" si="219"/>
        <v>4488315.8913899912</v>
      </c>
      <c r="N768" s="47">
        <f t="shared" si="215"/>
        <v>6980417.4491604641</v>
      </c>
      <c r="O768" s="48">
        <f t="shared" si="210"/>
        <v>83.327814204346993</v>
      </c>
      <c r="P768" s="48">
        <f t="shared" si="220"/>
        <v>17097.054016029077</v>
      </c>
      <c r="Q768" s="6">
        <f t="shared" si="221"/>
        <v>8900865.9376891963</v>
      </c>
      <c r="R768" s="49">
        <f t="shared" si="222"/>
        <v>2727221.7204615474</v>
      </c>
      <c r="S768" s="51">
        <f t="shared" si="223"/>
        <v>0.97201858582856293</v>
      </c>
    </row>
    <row r="769" spans="1:19" x14ac:dyDescent="0.25">
      <c r="A769" s="40">
        <v>44640</v>
      </c>
      <c r="B769" s="6">
        <f t="shared" si="211"/>
        <v>749</v>
      </c>
      <c r="C769" s="58">
        <f>$U$37*$D$14</f>
        <v>0.90999999999999992</v>
      </c>
      <c r="D769" s="42">
        <f t="shared" si="225"/>
        <v>-13576.280372448475</v>
      </c>
      <c r="E769" s="42">
        <f t="shared" si="216"/>
        <v>1652648.8078135517</v>
      </c>
      <c r="F769" s="43">
        <f t="shared" si="226"/>
        <v>-1467.9966842521026</v>
      </c>
      <c r="G769" s="43">
        <f t="shared" si="224"/>
        <v>34732.294983433661</v>
      </c>
      <c r="H769" s="44">
        <f t="shared" si="212"/>
        <v>-6804.8440566173203</v>
      </c>
      <c r="I769" s="44">
        <f t="shared" si="217"/>
        <v>211218.26461842767</v>
      </c>
      <c r="J769" s="45">
        <f t="shared" si="213"/>
        <v>12112.394926391389</v>
      </c>
      <c r="K769" s="45">
        <f t="shared" si="218"/>
        <v>2504213.952696865</v>
      </c>
      <c r="L769" s="46">
        <f t="shared" si="214"/>
        <v>9252.2303898708542</v>
      </c>
      <c r="M769" s="46">
        <f t="shared" si="219"/>
        <v>4497568.1217798619</v>
      </c>
      <c r="N769" s="47">
        <f t="shared" si="215"/>
        <v>7001782.0744767264</v>
      </c>
      <c r="O769" s="48">
        <f t="shared" si="210"/>
        <v>80.749299509275914</v>
      </c>
      <c r="P769" s="48">
        <f t="shared" si="220"/>
        <v>17177.803315538353</v>
      </c>
      <c r="Q769" s="6">
        <f t="shared" si="221"/>
        <v>8900381.4418921396</v>
      </c>
      <c r="R769" s="49">
        <f t="shared" si="222"/>
        <v>2732610.0206308309</v>
      </c>
      <c r="S769" s="51">
        <f t="shared" si="223"/>
        <v>0.96415113044809531</v>
      </c>
    </row>
    <row r="770" spans="1:19" x14ac:dyDescent="0.25">
      <c r="A770" s="40">
        <v>44641</v>
      </c>
      <c r="B770" s="6">
        <f t="shared" si="211"/>
        <v>750</v>
      </c>
      <c r="C770" s="58">
        <f>$U$37*$D$14</f>
        <v>0.90999999999999992</v>
      </c>
      <c r="D770" s="42">
        <f t="shared" si="225"/>
        <v>-13027.467409816381</v>
      </c>
      <c r="E770" s="42">
        <f t="shared" si="216"/>
        <v>1639621.3404037354</v>
      </c>
      <c r="F770" s="43">
        <f t="shared" si="226"/>
        <v>-1406.7331027794262</v>
      </c>
      <c r="G770" s="43">
        <f t="shared" si="224"/>
        <v>33325.561880654233</v>
      </c>
      <c r="H770" s="44">
        <f t="shared" si="212"/>
        <v>-6646.5547583819907</v>
      </c>
      <c r="I770" s="44">
        <f t="shared" si="217"/>
        <v>204571.70986004567</v>
      </c>
      <c r="J770" s="45">
        <f t="shared" si="213"/>
        <v>11734.348034357092</v>
      </c>
      <c r="K770" s="45">
        <f t="shared" si="218"/>
        <v>2515948.3007312221</v>
      </c>
      <c r="L770" s="46">
        <f t="shared" si="214"/>
        <v>8877.0333152464227</v>
      </c>
      <c r="M770" s="46">
        <f t="shared" si="219"/>
        <v>4506445.1550951079</v>
      </c>
      <c r="N770" s="47">
        <f t="shared" si="215"/>
        <v>7022393.45582633</v>
      </c>
      <c r="O770" s="48">
        <f t="shared" si="210"/>
        <v>78.228986895713945</v>
      </c>
      <c r="P770" s="48">
        <f t="shared" si="220"/>
        <v>17256.032302434065</v>
      </c>
      <c r="Q770" s="6">
        <f t="shared" si="221"/>
        <v>8899912.0679707658</v>
      </c>
      <c r="R770" s="49">
        <f t="shared" si="222"/>
        <v>2737776.0428937017</v>
      </c>
      <c r="S770" s="51">
        <f t="shared" si="223"/>
        <v>0.95660138663976124</v>
      </c>
    </row>
    <row r="771" spans="1:19" x14ac:dyDescent="0.25">
      <c r="A771" s="40">
        <v>44642</v>
      </c>
      <c r="B771" s="6">
        <f t="shared" si="211"/>
        <v>751</v>
      </c>
      <c r="C771" s="58">
        <f>$U$37*$D$14</f>
        <v>0.90999999999999992</v>
      </c>
      <c r="D771" s="42">
        <f t="shared" si="225"/>
        <v>-12501.572084661793</v>
      </c>
      <c r="E771" s="42">
        <f t="shared" si="216"/>
        <v>1627119.7683190736</v>
      </c>
      <c r="F771" s="43">
        <f t="shared" si="226"/>
        <v>-1348.0120735321743</v>
      </c>
      <c r="G771" s="43">
        <f t="shared" si="224"/>
        <v>31977.549807122057</v>
      </c>
      <c r="H771" s="44">
        <f t="shared" si="212"/>
        <v>-6487.6088910090712</v>
      </c>
      <c r="I771" s="44">
        <f t="shared" si="217"/>
        <v>198084.1009690366</v>
      </c>
      <c r="J771" s="45">
        <f t="shared" si="213"/>
        <v>11365.09499222476</v>
      </c>
      <c r="K771" s="45">
        <f t="shared" si="218"/>
        <v>2527313.3957234467</v>
      </c>
      <c r="L771" s="46">
        <f t="shared" si="214"/>
        <v>8517.4942572892905</v>
      </c>
      <c r="M771" s="46">
        <f t="shared" si="219"/>
        <v>4514962.6493523968</v>
      </c>
      <c r="N771" s="47">
        <f t="shared" si="215"/>
        <v>7042276.0450758431</v>
      </c>
      <c r="O771" s="48">
        <f t="shared" si="210"/>
        <v>75.767299948165061</v>
      </c>
      <c r="P771" s="48">
        <f t="shared" si="220"/>
        <v>17331.799602382231</v>
      </c>
      <c r="Q771" s="6">
        <f t="shared" si="221"/>
        <v>8899457.4641710743</v>
      </c>
      <c r="R771" s="49">
        <f t="shared" si="222"/>
        <v>2742729.2962948657</v>
      </c>
      <c r="S771" s="51">
        <f t="shared" si="223"/>
        <v>0.94935610920333802</v>
      </c>
    </row>
    <row r="772" spans="1:19" x14ac:dyDescent="0.25">
      <c r="A772" s="40">
        <v>44643</v>
      </c>
      <c r="B772" s="6">
        <f t="shared" si="211"/>
        <v>752</v>
      </c>
      <c r="C772" s="58">
        <f>$U$37*$D$14</f>
        <v>0.90999999999999992</v>
      </c>
      <c r="D772" s="42">
        <f t="shared" si="225"/>
        <v>-11997.627083704851</v>
      </c>
      <c r="E772" s="42">
        <f t="shared" si="216"/>
        <v>1615122.1412353688</v>
      </c>
      <c r="F772" s="43">
        <f t="shared" si="226"/>
        <v>-1291.7442647095104</v>
      </c>
      <c r="G772" s="43">
        <f t="shared" si="224"/>
        <v>30685.805542412549</v>
      </c>
      <c r="H772" s="44">
        <f t="shared" si="212"/>
        <v>-6328.4511979603631</v>
      </c>
      <c r="I772" s="44">
        <f t="shared" si="217"/>
        <v>191755.64977107625</v>
      </c>
      <c r="J772" s="45">
        <f t="shared" si="213"/>
        <v>11004.672276057589</v>
      </c>
      <c r="K772" s="45">
        <f t="shared" si="218"/>
        <v>2538318.0679995045</v>
      </c>
      <c r="L772" s="46">
        <f t="shared" si="214"/>
        <v>8172.9633792748327</v>
      </c>
      <c r="M772" s="46">
        <f t="shared" si="219"/>
        <v>4523135.6127316719</v>
      </c>
      <c r="N772" s="47">
        <f t="shared" si="215"/>
        <v>7061453.6807311764</v>
      </c>
      <c r="O772" s="48">
        <f t="shared" si="210"/>
        <v>73.364481840383931</v>
      </c>
      <c r="P772" s="48">
        <f t="shared" si="220"/>
        <v>17405.164084222615</v>
      </c>
      <c r="Q772" s="6">
        <f t="shared" si="221"/>
        <v>8899017.2772800326</v>
      </c>
      <c r="R772" s="49">
        <f t="shared" si="222"/>
        <v>2747478.8818548033</v>
      </c>
      <c r="S772" s="51">
        <f t="shared" si="223"/>
        <v>0.94240261055457875</v>
      </c>
    </row>
    <row r="773" spans="1:19" x14ac:dyDescent="0.25">
      <c r="A773" s="40">
        <v>44644</v>
      </c>
      <c r="B773" s="6">
        <f t="shared" si="211"/>
        <v>753</v>
      </c>
      <c r="C773" s="58">
        <f>$U$37*$D$14</f>
        <v>0.90999999999999992</v>
      </c>
      <c r="D773" s="42">
        <f t="shared" si="225"/>
        <v>-11514.702035162232</v>
      </c>
      <c r="E773" s="42">
        <f t="shared" si="216"/>
        <v>1603607.4392002067</v>
      </c>
      <c r="F773" s="43">
        <f t="shared" si="226"/>
        <v>-1237.8405279183062</v>
      </c>
      <c r="G773" s="43">
        <f t="shared" si="224"/>
        <v>29447.965014494242</v>
      </c>
      <c r="H773" s="44">
        <f t="shared" si="212"/>
        <v>-6169.4864333206187</v>
      </c>
      <c r="I773" s="44">
        <f t="shared" si="217"/>
        <v>185586.16333775563</v>
      </c>
      <c r="J773" s="45">
        <f t="shared" si="213"/>
        <v>10653.091653948681</v>
      </c>
      <c r="K773" s="45">
        <f t="shared" si="218"/>
        <v>2548971.1596534532</v>
      </c>
      <c r="L773" s="46">
        <f t="shared" si="214"/>
        <v>7842.8136762945323</v>
      </c>
      <c r="M773" s="46">
        <f t="shared" si="219"/>
        <v>4530978.4264079668</v>
      </c>
      <c r="N773" s="47">
        <f t="shared" si="215"/>
        <v>7079949.5860614199</v>
      </c>
      <c r="O773" s="48">
        <f t="shared" si="210"/>
        <v>71.020611026324531</v>
      </c>
      <c r="P773" s="48">
        <f t="shared" si="220"/>
        <v>17476.18469524894</v>
      </c>
      <c r="Q773" s="6">
        <f t="shared" si="221"/>
        <v>8898591.1536138766</v>
      </c>
      <c r="R773" s="49">
        <f t="shared" si="222"/>
        <v>2752033.5076864576</v>
      </c>
      <c r="S773" s="51">
        <f t="shared" si="223"/>
        <v>0.93572873952837987</v>
      </c>
    </row>
    <row r="774" spans="1:19" x14ac:dyDescent="0.25">
      <c r="A774" s="40">
        <v>44645</v>
      </c>
      <c r="B774" s="6">
        <f t="shared" si="211"/>
        <v>754</v>
      </c>
      <c r="C774" s="58">
        <f>$U$37*$D$14</f>
        <v>0.90999999999999992</v>
      </c>
      <c r="D774" s="42">
        <f t="shared" si="225"/>
        <v>-11051.902904989734</v>
      </c>
      <c r="E774" s="42">
        <f t="shared" si="216"/>
        <v>1592555.536295217</v>
      </c>
      <c r="F774" s="43">
        <f t="shared" si="226"/>
        <v>-1186.2124257091727</v>
      </c>
      <c r="G774" s="43">
        <f t="shared" si="224"/>
        <v>28261.752588785072</v>
      </c>
      <c r="H774" s="44">
        <f t="shared" si="212"/>
        <v>-6011.0817016401343</v>
      </c>
      <c r="I774" s="44">
        <f t="shared" si="217"/>
        <v>179575.0816361155</v>
      </c>
      <c r="J774" s="45">
        <f t="shared" si="213"/>
        <v>10310.34240765309</v>
      </c>
      <c r="K774" s="45">
        <f t="shared" si="218"/>
        <v>2559281.5020611063</v>
      </c>
      <c r="L774" s="46">
        <f t="shared" si="214"/>
        <v>7526.4409283798268</v>
      </c>
      <c r="M774" s="46">
        <f t="shared" si="219"/>
        <v>4538504.8673363468</v>
      </c>
      <c r="N774" s="47">
        <f t="shared" si="215"/>
        <v>7097786.369397453</v>
      </c>
      <c r="O774" s="48">
        <f t="shared" si="210"/>
        <v>68.7356160510206</v>
      </c>
      <c r="P774" s="48">
        <f t="shared" si="220"/>
        <v>17544.92031129996</v>
      </c>
      <c r="Q774" s="6">
        <f t="shared" si="221"/>
        <v>8898178.7399175707</v>
      </c>
      <c r="R774" s="49">
        <f t="shared" si="222"/>
        <v>2756401.5040085218</v>
      </c>
      <c r="S774" s="51">
        <f t="shared" si="223"/>
        <v>0.92932286051921509</v>
      </c>
    </row>
    <row r="775" spans="1:19" x14ac:dyDescent="0.25">
      <c r="A775" s="40">
        <v>44646</v>
      </c>
      <c r="B775" s="6">
        <f t="shared" si="211"/>
        <v>755</v>
      </c>
      <c r="C775" s="58">
        <f>$U$37*$D$14</f>
        <v>0.90999999999999992</v>
      </c>
      <c r="D775" s="42">
        <f t="shared" si="225"/>
        <v>-10608.37126451778</v>
      </c>
      <c r="E775" s="42">
        <f t="shared" si="216"/>
        <v>1581947.1650306992</v>
      </c>
      <c r="F775" s="43">
        <f t="shared" si="226"/>
        <v>-1136.772668483809</v>
      </c>
      <c r="G775" s="43">
        <f t="shared" si="224"/>
        <v>27124.979920301263</v>
      </c>
      <c r="H775" s="44">
        <f t="shared" si="212"/>
        <v>-5853.5687469921731</v>
      </c>
      <c r="I775" s="44">
        <f t="shared" si="217"/>
        <v>173721.51288912332</v>
      </c>
      <c r="J775" s="45">
        <f t="shared" si="213"/>
        <v>9976.3934242286396</v>
      </c>
      <c r="K775" s="45">
        <f t="shared" si="218"/>
        <v>2569257.895485335</v>
      </c>
      <c r="L775" s="46">
        <f t="shared" si="214"/>
        <v>7223.2635187959768</v>
      </c>
      <c r="M775" s="46">
        <f t="shared" si="219"/>
        <v>4545728.1308551431</v>
      </c>
      <c r="N775" s="47">
        <f t="shared" si="215"/>
        <v>7114986.0263404781</v>
      </c>
      <c r="O775" s="48">
        <f t="shared" si="210"/>
        <v>66.509289494857583</v>
      </c>
      <c r="P775" s="48">
        <f t="shared" si="220"/>
        <v>17611.429600794818</v>
      </c>
      <c r="Q775" s="6">
        <f t="shared" si="221"/>
        <v>8897779.6841806024</v>
      </c>
      <c r="R775" s="49">
        <f t="shared" si="222"/>
        <v>2760590.8379752534</v>
      </c>
      <c r="S775" s="51">
        <f t="shared" si="223"/>
        <v>0.92317383303380252</v>
      </c>
    </row>
    <row r="776" spans="1:19" x14ac:dyDescent="0.25">
      <c r="A776" s="40">
        <v>44647</v>
      </c>
      <c r="B776" s="6">
        <f t="shared" si="211"/>
        <v>756</v>
      </c>
      <c r="C776" s="58">
        <f>$U$37*$D$14</f>
        <v>0.90999999999999992</v>
      </c>
      <c r="D776" s="42">
        <f t="shared" si="225"/>
        <v>-10183.283455649886</v>
      </c>
      <c r="E776" s="42">
        <f t="shared" si="216"/>
        <v>1571763.8815750494</v>
      </c>
      <c r="F776" s="43">
        <f t="shared" si="226"/>
        <v>-1089.4354722675234</v>
      </c>
      <c r="G776" s="43">
        <f t="shared" si="224"/>
        <v>26035.544448033739</v>
      </c>
      <c r="H776" s="44">
        <f t="shared" si="212"/>
        <v>-5697.2461796789221</v>
      </c>
      <c r="I776" s="44">
        <f t="shared" si="217"/>
        <v>168024.2667094444</v>
      </c>
      <c r="J776" s="45">
        <f t="shared" si="213"/>
        <v>9651.1951605068516</v>
      </c>
      <c r="K776" s="45">
        <f t="shared" si="218"/>
        <v>2578909.0906458418</v>
      </c>
      <c r="L776" s="46">
        <f t="shared" si="214"/>
        <v>6932.7221406692061</v>
      </c>
      <c r="M776" s="46">
        <f t="shared" si="219"/>
        <v>4552660.852995812</v>
      </c>
      <c r="N776" s="47">
        <f t="shared" si="215"/>
        <v>7131569.9436416533</v>
      </c>
      <c r="O776" s="48">
        <f t="shared" si="210"/>
        <v>64.341301070045674</v>
      </c>
      <c r="P776" s="48">
        <f t="shared" si="220"/>
        <v>17675.770901864864</v>
      </c>
      <c r="Q776" s="6">
        <f t="shared" si="221"/>
        <v>8897393.6363741811</v>
      </c>
      <c r="R776" s="49">
        <f t="shared" si="222"/>
        <v>2764609.1282571512</v>
      </c>
      <c r="S776" s="51">
        <f t="shared" si="223"/>
        <v>0.91727099171584359</v>
      </c>
    </row>
    <row r="777" spans="1:19" x14ac:dyDescent="0.25">
      <c r="A777" s="40">
        <v>44648</v>
      </c>
      <c r="B777" s="6">
        <f t="shared" si="211"/>
        <v>757</v>
      </c>
      <c r="C777" s="58">
        <f>$U$37*$D$14</f>
        <v>0.90999999999999992</v>
      </c>
      <c r="D777" s="42">
        <f t="shared" si="225"/>
        <v>-9775.8496762118448</v>
      </c>
      <c r="E777" s="42">
        <f t="shared" si="216"/>
        <v>1561988.0318988375</v>
      </c>
      <c r="F777" s="43">
        <f t="shared" si="226"/>
        <v>-1044.1168476463317</v>
      </c>
      <c r="G777" s="43">
        <f t="shared" si="224"/>
        <v>24991.427600387407</v>
      </c>
      <c r="H777" s="44">
        <f t="shared" si="212"/>
        <v>-5542.3816315269451</v>
      </c>
      <c r="I777" s="44">
        <f t="shared" si="217"/>
        <v>162481.88507791745</v>
      </c>
      <c r="J777" s="45">
        <f t="shared" si="213"/>
        <v>9334.6814838580231</v>
      </c>
      <c r="K777" s="45">
        <f t="shared" si="218"/>
        <v>2588243.7721296996</v>
      </c>
      <c r="L777" s="46">
        <f t="shared" si="214"/>
        <v>6654.2794121727793</v>
      </c>
      <c r="M777" s="46">
        <f t="shared" si="219"/>
        <v>4559315.1324079847</v>
      </c>
      <c r="N777" s="47">
        <f t="shared" si="215"/>
        <v>7147558.9045376843</v>
      </c>
      <c r="O777" s="48">
        <f t="shared" si="210"/>
        <v>62.231209892386815</v>
      </c>
      <c r="P777" s="48">
        <f t="shared" si="220"/>
        <v>17738.002111757251</v>
      </c>
      <c r="Q777" s="6">
        <f t="shared" si="221"/>
        <v>8897020.2491148263</v>
      </c>
      <c r="R777" s="49">
        <f t="shared" si="222"/>
        <v>2768463.6593193742</v>
      </c>
      <c r="S777" s="51">
        <f t="shared" si="223"/>
        <v>0.91160412688960279</v>
      </c>
    </row>
    <row r="778" spans="1:19" x14ac:dyDescent="0.25">
      <c r="A778" s="40">
        <v>44649</v>
      </c>
      <c r="B778" s="6">
        <f t="shared" si="211"/>
        <v>758</v>
      </c>
      <c r="C778" s="58">
        <f>$U$37*$D$14</f>
        <v>0.90999999999999992</v>
      </c>
      <c r="D778" s="42">
        <f t="shared" si="225"/>
        <v>-9385.3130048681232</v>
      </c>
      <c r="E778" s="42">
        <f t="shared" si="216"/>
        <v>1552602.7188939694</v>
      </c>
      <c r="F778" s="43">
        <f t="shared" si="226"/>
        <v>-1000.7348290591108</v>
      </c>
      <c r="G778" s="43">
        <f t="shared" si="224"/>
        <v>23990.692771328297</v>
      </c>
      <c r="H778" s="44">
        <f t="shared" si="212"/>
        <v>-5389.2138328843557</v>
      </c>
      <c r="I778" s="44">
        <f t="shared" si="217"/>
        <v>157092.6712450331</v>
      </c>
      <c r="J778" s="45">
        <f t="shared" si="213"/>
        <v>9026.7713932176357</v>
      </c>
      <c r="K778" s="45">
        <f t="shared" si="218"/>
        <v>2597270.5435229172</v>
      </c>
      <c r="L778" s="46">
        <f t="shared" si="214"/>
        <v>6387.4194178652488</v>
      </c>
      <c r="M778" s="46">
        <f t="shared" si="219"/>
        <v>4565702.5518258503</v>
      </c>
      <c r="N778" s="47">
        <f t="shared" si="215"/>
        <v>7162973.0953487679</v>
      </c>
      <c r="O778" s="48">
        <f t="shared" si="210"/>
        <v>60.17847595478424</v>
      </c>
      <c r="P778" s="48">
        <f t="shared" si="220"/>
        <v>17798.180587712035</v>
      </c>
      <c r="Q778" s="6">
        <f t="shared" si="221"/>
        <v>8896659.178259097</v>
      </c>
      <c r="R778" s="49">
        <f t="shared" si="222"/>
        <v>2772161.3953556623</v>
      </c>
      <c r="S778" s="51">
        <f t="shared" si="223"/>
        <v>0.90616346565787209</v>
      </c>
    </row>
    <row r="779" spans="1:19" x14ac:dyDescent="0.25">
      <c r="A779" s="40">
        <v>44650</v>
      </c>
      <c r="B779" s="6">
        <f t="shared" si="211"/>
        <v>759</v>
      </c>
      <c r="C779" s="58">
        <f>$U$37*$D$14</f>
        <v>0.90999999999999992</v>
      </c>
      <c r="D779" s="42">
        <f t="shared" si="225"/>
        <v>-9010.9483822234306</v>
      </c>
      <c r="E779" s="42">
        <f t="shared" si="216"/>
        <v>1543591.7705117459</v>
      </c>
      <c r="F779" s="43">
        <f t="shared" si="226"/>
        <v>-959.2096526143032</v>
      </c>
      <c r="G779" s="43">
        <f t="shared" si="224"/>
        <v>23031.483118713993</v>
      </c>
      <c r="H779" s="44">
        <f t="shared" si="212"/>
        <v>-5237.9546063004964</v>
      </c>
      <c r="I779" s="44">
        <f t="shared" si="217"/>
        <v>151854.71663873259</v>
      </c>
      <c r="J779" s="45">
        <f t="shared" si="213"/>
        <v>8727.3706247240607</v>
      </c>
      <c r="K779" s="45">
        <f t="shared" si="218"/>
        <v>2605997.914147641</v>
      </c>
      <c r="L779" s="46">
        <f t="shared" si="214"/>
        <v>6131.6471914252061</v>
      </c>
      <c r="M779" s="46">
        <f t="shared" si="219"/>
        <v>4571834.1990172751</v>
      </c>
      <c r="N779" s="47">
        <f t="shared" si="215"/>
        <v>7177832.1131649166</v>
      </c>
      <c r="O779" s="48">
        <f t="shared" si="210"/>
        <v>58.182470831493738</v>
      </c>
      <c r="P779" s="48">
        <f t="shared" si="220"/>
        <v>17856.363058543528</v>
      </c>
      <c r="Q779" s="6">
        <f t="shared" si="221"/>
        <v>8896310.0834341086</v>
      </c>
      <c r="R779" s="49">
        <f t="shared" si="222"/>
        <v>2775708.993844917</v>
      </c>
      <c r="S779" s="51">
        <f t="shared" si="223"/>
        <v>0.90093965358022854</v>
      </c>
    </row>
    <row r="780" spans="1:19" x14ac:dyDescent="0.25">
      <c r="A780" s="40">
        <v>44651</v>
      </c>
      <c r="B780" s="6">
        <f t="shared" si="211"/>
        <v>760</v>
      </c>
      <c r="C780" s="58">
        <f>$U$37*$D$14</f>
        <v>0.90999999999999992</v>
      </c>
      <c r="D780" s="42">
        <f t="shared" si="225"/>
        <v>-8652.0615622644746</v>
      </c>
      <c r="E780" s="42">
        <f t="shared" si="216"/>
        <v>1534939.7089494814</v>
      </c>
      <c r="F780" s="43">
        <f t="shared" si="226"/>
        <v>-919.46388966861377</v>
      </c>
      <c r="G780" s="43">
        <f t="shared" si="224"/>
        <v>22112.019229045378</v>
      </c>
      <c r="H780" s="44">
        <f t="shared" si="212"/>
        <v>-5088.7907734658656</v>
      </c>
      <c r="I780" s="44">
        <f t="shared" si="217"/>
        <v>146765.9258652667</v>
      </c>
      <c r="J780" s="45">
        <f t="shared" si="213"/>
        <v>8436.3731465962555</v>
      </c>
      <c r="K780" s="45">
        <f t="shared" si="218"/>
        <v>2614434.2872942374</v>
      </c>
      <c r="L780" s="46">
        <f t="shared" si="214"/>
        <v>5886.4881529388495</v>
      </c>
      <c r="M780" s="46">
        <f t="shared" si="219"/>
        <v>4577720.687170214</v>
      </c>
      <c r="N780" s="47">
        <f t="shared" si="215"/>
        <v>7192154.9744644519</v>
      </c>
      <c r="O780" s="48">
        <f t="shared" si="210"/>
        <v>56.242487643975032</v>
      </c>
      <c r="P780" s="48">
        <f t="shared" si="220"/>
        <v>17912.605546187504</v>
      </c>
      <c r="Q780" s="6">
        <f t="shared" si="221"/>
        <v>8895972.6285082437</v>
      </c>
      <c r="R780" s="49">
        <f t="shared" si="222"/>
        <v>2779112.818705692</v>
      </c>
      <c r="S780" s="51">
        <f t="shared" si="223"/>
        <v>0.8959237369493035</v>
      </c>
    </row>
    <row r="781" spans="1:19" x14ac:dyDescent="0.25">
      <c r="A781" s="56">
        <v>44652</v>
      </c>
      <c r="B781" s="6">
        <f t="shared" si="211"/>
        <v>761</v>
      </c>
      <c r="C781" s="58">
        <f>$U$38*$D$14</f>
        <v>0.90999999999999992</v>
      </c>
      <c r="D781" s="42">
        <f t="shared" si="225"/>
        <v>-8307.9880461361972</v>
      </c>
      <c r="E781" s="42">
        <f t="shared" si="216"/>
        <v>1526631.7209033452</v>
      </c>
      <c r="F781" s="43">
        <f t="shared" si="226"/>
        <v>-881.42254255798616</v>
      </c>
      <c r="G781" s="43">
        <f t="shared" si="224"/>
        <v>21230.596686487392</v>
      </c>
      <c r="H781" s="44">
        <f t="shared" si="212"/>
        <v>-4941.8859733459267</v>
      </c>
      <c r="I781" s="44">
        <f t="shared" si="217"/>
        <v>141824.03989192078</v>
      </c>
      <c r="J781" s="45">
        <f t="shared" si="213"/>
        <v>8153.6625480703724</v>
      </c>
      <c r="K781" s="45">
        <f t="shared" si="218"/>
        <v>2622587.9498423077</v>
      </c>
      <c r="L781" s="46">
        <f t="shared" si="214"/>
        <v>5651.4875120469233</v>
      </c>
      <c r="M781" s="46">
        <f t="shared" si="219"/>
        <v>4583372.1746822605</v>
      </c>
      <c r="N781" s="47">
        <f t="shared" si="215"/>
        <v>7205960.1245245682</v>
      </c>
      <c r="O781" s="48">
        <f t="shared" si="210"/>
        <v>54.357750320469144</v>
      </c>
      <c r="P781" s="48">
        <f t="shared" si="220"/>
        <v>17966.963296507973</v>
      </c>
      <c r="Q781" s="6">
        <f t="shared" si="221"/>
        <v>8895646.4820063226</v>
      </c>
      <c r="R781" s="49">
        <f t="shared" si="222"/>
        <v>2782378.9530307367</v>
      </c>
      <c r="S781" s="51">
        <f t="shared" si="223"/>
        <v>0.89110714567581772</v>
      </c>
    </row>
    <row r="782" spans="1:19" x14ac:dyDescent="0.25">
      <c r="A782" s="56">
        <v>44653</v>
      </c>
      <c r="B782" s="6">
        <f t="shared" si="211"/>
        <v>762</v>
      </c>
      <c r="C782" s="58">
        <f>$U$38*$D$14</f>
        <v>0.90999999999999992</v>
      </c>
      <c r="D782" s="42">
        <f t="shared" si="225"/>
        <v>-7978.092008355613</v>
      </c>
      <c r="E782" s="42">
        <f t="shared" si="216"/>
        <v>1518653.6288949896</v>
      </c>
      <c r="F782" s="43">
        <f t="shared" si="226"/>
        <v>-845.01310810668019</v>
      </c>
      <c r="G782" s="43">
        <f t="shared" si="224"/>
        <v>20385.583578380712</v>
      </c>
      <c r="H782" s="44">
        <f t="shared" si="212"/>
        <v>-4797.3823905841073</v>
      </c>
      <c r="I782" s="44">
        <f t="shared" si="217"/>
        <v>137026.65750133668</v>
      </c>
      <c r="J782" s="45">
        <f t="shared" si="213"/>
        <v>7879.1133273289324</v>
      </c>
      <c r="K782" s="45">
        <f t="shared" si="218"/>
        <v>2630467.0631696368</v>
      </c>
      <c r="L782" s="46">
        <f t="shared" si="214"/>
        <v>5426.2096466243102</v>
      </c>
      <c r="M782" s="46">
        <f t="shared" si="219"/>
        <v>4588798.384328885</v>
      </c>
      <c r="N782" s="47">
        <f t="shared" si="215"/>
        <v>7219265.4474985218</v>
      </c>
      <c r="O782" s="48">
        <f t="shared" si="210"/>
        <v>52.527422182192879</v>
      </c>
      <c r="P782" s="48">
        <f t="shared" si="220"/>
        <v>18019.490718690166</v>
      </c>
      <c r="Q782" s="6">
        <f t="shared" si="221"/>
        <v>8895331.317473229</v>
      </c>
      <c r="R782" s="49">
        <f t="shared" si="222"/>
        <v>2785513.2113896636</v>
      </c>
      <c r="S782" s="51">
        <f t="shared" si="223"/>
        <v>0.88648167678728051</v>
      </c>
    </row>
    <row r="783" spans="1:19" x14ac:dyDescent="0.25">
      <c r="A783" s="56">
        <v>44654</v>
      </c>
      <c r="B783" s="6">
        <f t="shared" si="211"/>
        <v>763</v>
      </c>
      <c r="C783" s="58">
        <f>$U$38*$D$14</f>
        <v>0.90999999999999992</v>
      </c>
      <c r="D783" s="42">
        <f t="shared" si="225"/>
        <v>-7661.7652239166409</v>
      </c>
      <c r="E783" s="42">
        <f t="shared" si="216"/>
        <v>1510991.863671073</v>
      </c>
      <c r="F783" s="43">
        <f t="shared" si="226"/>
        <v>-810.16561385196565</v>
      </c>
      <c r="G783" s="43">
        <f t="shared" si="224"/>
        <v>19575.417964528748</v>
      </c>
      <c r="H783" s="44">
        <f t="shared" si="212"/>
        <v>-4655.4023942029835</v>
      </c>
      <c r="I783" s="44">
        <f t="shared" si="217"/>
        <v>132371.25510713371</v>
      </c>
      <c r="J783" s="45">
        <f t="shared" si="213"/>
        <v>7612.5920834075932</v>
      </c>
      <c r="K783" s="45">
        <f t="shared" si="218"/>
        <v>2638079.6552530443</v>
      </c>
      <c r="L783" s="46">
        <f t="shared" si="214"/>
        <v>5210.237465227694</v>
      </c>
      <c r="M783" s="46">
        <f t="shared" si="219"/>
        <v>4594008.621794113</v>
      </c>
      <c r="N783" s="47">
        <f t="shared" si="215"/>
        <v>7232088.2770471573</v>
      </c>
      <c r="O783" s="48">
        <f t="shared" si="210"/>
        <v>50.750613889383956</v>
      </c>
      <c r="P783" s="48">
        <f t="shared" si="220"/>
        <v>18070.24133257955</v>
      </c>
      <c r="Q783" s="6">
        <f t="shared" si="221"/>
        <v>8895026.8137898929</v>
      </c>
      <c r="R783" s="49">
        <f t="shared" si="222"/>
        <v>2788521.1516927574</v>
      </c>
      <c r="S783" s="51">
        <f t="shared" si="223"/>
        <v>0.88203947854033093</v>
      </c>
    </row>
    <row r="784" spans="1:19" x14ac:dyDescent="0.25">
      <c r="A784" s="56">
        <v>44655</v>
      </c>
      <c r="B784" s="6">
        <f t="shared" si="211"/>
        <v>764</v>
      </c>
      <c r="C784" s="58">
        <f>$U$38*$D$14</f>
        <v>0.90999999999999992</v>
      </c>
      <c r="D784" s="42">
        <f t="shared" si="225"/>
        <v>-7358.4260033034643</v>
      </c>
      <c r="E784" s="42">
        <f t="shared" si="216"/>
        <v>1503633.4376677696</v>
      </c>
      <c r="F784" s="43">
        <f t="shared" si="226"/>
        <v>-776.81263130588559</v>
      </c>
      <c r="G784" s="43">
        <f t="shared" si="224"/>
        <v>18798.605333222862</v>
      </c>
      <c r="H784" s="44">
        <f t="shared" si="212"/>
        <v>-4516.0500874209029</v>
      </c>
      <c r="I784" s="44">
        <f t="shared" si="217"/>
        <v>127855.2050197128</v>
      </c>
      <c r="J784" s="45">
        <f t="shared" si="213"/>
        <v>7353.9586170629836</v>
      </c>
      <c r="K784" s="45">
        <f t="shared" si="218"/>
        <v>2645433.6138701071</v>
      </c>
      <c r="L784" s="46">
        <f t="shared" si="214"/>
        <v>5003.1717602847502</v>
      </c>
      <c r="M784" s="46">
        <f t="shared" si="219"/>
        <v>4599011.7935543973</v>
      </c>
      <c r="N784" s="47">
        <f t="shared" si="215"/>
        <v>7244445.4074245039</v>
      </c>
      <c r="O784" s="48">
        <f t="shared" si="210"/>
        <v>49.026390780419888</v>
      </c>
      <c r="P784" s="48">
        <f t="shared" si="220"/>
        <v>18119.267723359968</v>
      </c>
      <c r="Q784" s="6">
        <f t="shared" si="221"/>
        <v>8894732.6554452106</v>
      </c>
      <c r="R784" s="49">
        <f t="shared" si="222"/>
        <v>2791408.0866131801</v>
      </c>
      <c r="S784" s="51">
        <f t="shared" si="223"/>
        <v>0.87777303514262761</v>
      </c>
    </row>
    <row r="785" spans="1:19" x14ac:dyDescent="0.25">
      <c r="A785" s="56">
        <v>44656</v>
      </c>
      <c r="B785" s="6">
        <f t="shared" si="211"/>
        <v>765</v>
      </c>
      <c r="C785" s="58">
        <f>$U$38*$D$14</f>
        <v>0.90999999999999992</v>
      </c>
      <c r="D785" s="42">
        <f t="shared" si="225"/>
        <v>-7067.5181411842141</v>
      </c>
      <c r="E785" s="42">
        <f t="shared" si="216"/>
        <v>1496565.9195265854</v>
      </c>
      <c r="F785" s="43">
        <f t="shared" si="226"/>
        <v>-744.88927002528635</v>
      </c>
      <c r="G785" s="43">
        <f t="shared" si="224"/>
        <v>18053.716063197575</v>
      </c>
      <c r="H785" s="44">
        <f t="shared" si="212"/>
        <v>-4379.4127700455256</v>
      </c>
      <c r="I785" s="44">
        <f t="shared" si="217"/>
        <v>123475.79224966727</v>
      </c>
      <c r="J785" s="45">
        <f t="shared" si="213"/>
        <v>7103.0669455396001</v>
      </c>
      <c r="K785" s="45">
        <f t="shared" si="218"/>
        <v>2652536.6808156469</v>
      </c>
      <c r="L785" s="46">
        <f t="shared" si="214"/>
        <v>4804.6305578938427</v>
      </c>
      <c r="M785" s="46">
        <f t="shared" si="219"/>
        <v>4603816.4241122911</v>
      </c>
      <c r="N785" s="47">
        <f t="shared" si="215"/>
        <v>7256353.1049279384</v>
      </c>
      <c r="O785" s="48">
        <f t="shared" si="210"/>
        <v>47.353779636930661</v>
      </c>
      <c r="P785" s="48">
        <f t="shared" si="220"/>
        <v>18166.621502996899</v>
      </c>
      <c r="Q785" s="6">
        <f t="shared" si="221"/>
        <v>8894448.532767389</v>
      </c>
      <c r="R785" s="49">
        <f t="shared" si="222"/>
        <v>2794179.0945683112</v>
      </c>
      <c r="S785" s="51">
        <f t="shared" si="223"/>
        <v>0.87367515207682178</v>
      </c>
    </row>
    <row r="786" spans="1:19" x14ac:dyDescent="0.25">
      <c r="A786" s="56">
        <v>44657</v>
      </c>
      <c r="B786" s="6">
        <f t="shared" si="211"/>
        <v>766</v>
      </c>
      <c r="C786" s="58">
        <f>$U$38*$D$14</f>
        <v>0.90999999999999992</v>
      </c>
      <c r="D786" s="42">
        <f t="shared" si="225"/>
        <v>-6788.509883479067</v>
      </c>
      <c r="E786" s="42">
        <f t="shared" si="216"/>
        <v>1489777.4096431064</v>
      </c>
      <c r="F786" s="43">
        <f t="shared" si="226"/>
        <v>-714.33315577187295</v>
      </c>
      <c r="G786" s="43">
        <f t="shared" si="224"/>
        <v>17339.382907425701</v>
      </c>
      <c r="H786" s="44">
        <f t="shared" si="212"/>
        <v>-4245.5623154247187</v>
      </c>
      <c r="I786" s="44">
        <f t="shared" si="217"/>
        <v>119230.22993424255</v>
      </c>
      <c r="J786" s="45">
        <f t="shared" si="213"/>
        <v>6859.7662360926261</v>
      </c>
      <c r="K786" s="45">
        <f t="shared" si="218"/>
        <v>2659396.4470517393</v>
      </c>
      <c r="L786" s="46">
        <f t="shared" si="214"/>
        <v>4614.2484691393283</v>
      </c>
      <c r="M786" s="46">
        <f t="shared" si="219"/>
        <v>4608430.6725814305</v>
      </c>
      <c r="N786" s="47">
        <f t="shared" si="215"/>
        <v>7267827.1196331698</v>
      </c>
      <c r="O786" s="48">
        <f t="shared" ref="O786:O849" si="227">$D$13*$D$12*I785</f>
        <v>45.731774907284169</v>
      </c>
      <c r="P786" s="48">
        <f t="shared" si="220"/>
        <v>18212.353277904182</v>
      </c>
      <c r="Q786" s="6">
        <f t="shared" si="221"/>
        <v>8894174.1421179436</v>
      </c>
      <c r="R786" s="49">
        <f t="shared" si="222"/>
        <v>2796839.0302638859</v>
      </c>
      <c r="S786" s="51">
        <f t="shared" si="223"/>
        <v>0.86973894201641821</v>
      </c>
    </row>
    <row r="787" spans="1:19" x14ac:dyDescent="0.25">
      <c r="A787" s="56">
        <v>44658</v>
      </c>
      <c r="B787" s="6">
        <f t="shared" si="211"/>
        <v>767</v>
      </c>
      <c r="C787" s="58">
        <f>$U$38*$D$14</f>
        <v>0.90999999999999992</v>
      </c>
      <c r="D787" s="42">
        <f t="shared" si="225"/>
        <v>-6520.8929165673226</v>
      </c>
      <c r="E787" s="42">
        <f t="shared" si="216"/>
        <v>1483256.516726539</v>
      </c>
      <c r="F787" s="43">
        <f t="shared" si="226"/>
        <v>-685.08439560959141</v>
      </c>
      <c r="G787" s="43">
        <f t="shared" si="224"/>
        <v>16654.298511816109</v>
      </c>
      <c r="H787" s="44">
        <f t="shared" si="212"/>
        <v>-4114.556464345902</v>
      </c>
      <c r="I787" s="44">
        <f t="shared" si="217"/>
        <v>115115.67346989665</v>
      </c>
      <c r="J787" s="45">
        <f t="shared" si="213"/>
        <v>6623.9016630134756</v>
      </c>
      <c r="K787" s="45">
        <f t="shared" si="218"/>
        <v>2666020.3487147526</v>
      </c>
      <c r="L787" s="46">
        <f t="shared" si="214"/>
        <v>4431.6760469888022</v>
      </c>
      <c r="M787" s="46">
        <f t="shared" si="219"/>
        <v>4612862.3486284195</v>
      </c>
      <c r="N787" s="47">
        <f t="shared" si="215"/>
        <v>7278882.6973431725</v>
      </c>
      <c r="O787" s="48">
        <f t="shared" si="227"/>
        <v>44.15934442008983</v>
      </c>
      <c r="P787" s="48">
        <f t="shared" si="220"/>
        <v>18256.51262232427</v>
      </c>
      <c r="Q787" s="6">
        <f t="shared" si="221"/>
        <v>8893909.1860514246</v>
      </c>
      <c r="R787" s="49">
        <f t="shared" si="222"/>
        <v>2799392.5348069733</v>
      </c>
      <c r="S787" s="51">
        <f t="shared" si="223"/>
        <v>0.86595781132111871</v>
      </c>
    </row>
    <row r="788" spans="1:19" x14ac:dyDescent="0.25">
      <c r="A788" s="56">
        <v>44659</v>
      </c>
      <c r="B788" s="6">
        <f t="shared" si="211"/>
        <v>768</v>
      </c>
      <c r="C788" s="58">
        <f>$U$38*$D$14</f>
        <v>0.90999999999999992</v>
      </c>
      <c r="D788" s="42">
        <f t="shared" si="225"/>
        <v>-6264.1813815990736</v>
      </c>
      <c r="E788" s="42">
        <f t="shared" si="216"/>
        <v>1476992.33534494</v>
      </c>
      <c r="F788" s="43">
        <f t="shared" si="226"/>
        <v>-657.085532402426</v>
      </c>
      <c r="G788" s="43">
        <f t="shared" si="224"/>
        <v>15997.212979413682</v>
      </c>
      <c r="H788" s="44">
        <f t="shared" si="212"/>
        <v>-3986.44003859234</v>
      </c>
      <c r="I788" s="44">
        <f t="shared" si="217"/>
        <v>111129.23343130431</v>
      </c>
      <c r="J788" s="45">
        <f t="shared" si="213"/>
        <v>6395.3151927720355</v>
      </c>
      <c r="K788" s="45">
        <f t="shared" si="218"/>
        <v>2672415.6639075247</v>
      </c>
      <c r="L788" s="46">
        <f t="shared" si="214"/>
        <v>4256.5791521109222</v>
      </c>
      <c r="M788" s="46">
        <f t="shared" si="219"/>
        <v>4617118.9277805304</v>
      </c>
      <c r="N788" s="47">
        <f t="shared" si="215"/>
        <v>7289534.5916880555</v>
      </c>
      <c r="O788" s="48">
        <f t="shared" si="227"/>
        <v>42.63543461848024</v>
      </c>
      <c r="P788" s="48">
        <f t="shared" si="220"/>
        <v>18299.148056942751</v>
      </c>
      <c r="Q788" s="6">
        <f t="shared" si="221"/>
        <v>8893653.3734437115</v>
      </c>
      <c r="R788" s="49">
        <f t="shared" si="222"/>
        <v>2801844.045395772</v>
      </c>
      <c r="S788" s="51">
        <f t="shared" si="223"/>
        <v>0.86232544709751668</v>
      </c>
    </row>
    <row r="789" spans="1:19" x14ac:dyDescent="0.25">
      <c r="A789" s="56">
        <v>44660</v>
      </c>
      <c r="B789" s="6">
        <f t="shared" ref="B789:B852" si="228">B788+$D$13</f>
        <v>769</v>
      </c>
      <c r="C789" s="58">
        <f>$U$38*$D$14</f>
        <v>0.90999999999999992</v>
      </c>
      <c r="D789" s="42">
        <f t="shared" si="225"/>
        <v>-6017.9109161925408</v>
      </c>
      <c r="E789" s="42">
        <f t="shared" si="216"/>
        <v>1470974.4244287475</v>
      </c>
      <c r="F789" s="43">
        <f t="shared" si="226"/>
        <v>-630.2814908365217</v>
      </c>
      <c r="G789" s="43">
        <f t="shared" si="224"/>
        <v>15366.93148857716</v>
      </c>
      <c r="H789" s="44">
        <f t="shared" ref="H789:H852" si="229">$D$13*(G788/$D$8-(1/$D$9+$D$11)*I788)</f>
        <v>-3861.2460771025039</v>
      </c>
      <c r="I789" s="44">
        <f t="shared" si="217"/>
        <v>107267.9873542018</v>
      </c>
      <c r="J789" s="45">
        <f t="shared" ref="J789:J852" si="230">$D$13*I788/$D$9</f>
        <v>6173.8463017391286</v>
      </c>
      <c r="K789" s="45">
        <f t="shared" si="218"/>
        <v>2678589.5102092638</v>
      </c>
      <c r="L789" s="46">
        <f t="shared" ref="L789:L852" si="231">$D$13*$D$10/(1-$D$10)*G788/$D$8</f>
        <v>4088.6383303228736</v>
      </c>
      <c r="M789" s="46">
        <f t="shared" si="219"/>
        <v>4621207.5661108531</v>
      </c>
      <c r="N789" s="47">
        <f t="shared" ref="N789:N852" si="232">K789+M789</f>
        <v>7299797.0763201173</v>
      </c>
      <c r="O789" s="48">
        <f t="shared" si="227"/>
        <v>41.158975344927519</v>
      </c>
      <c r="P789" s="48">
        <f t="shared" si="220"/>
        <v>18340.307032287677</v>
      </c>
      <c r="Q789" s="6">
        <f t="shared" si="221"/>
        <v>8893406.4195916429</v>
      </c>
      <c r="R789" s="49">
        <f t="shared" si="222"/>
        <v>2804197.8045957531</v>
      </c>
      <c r="S789" s="51">
        <f t="shared" si="223"/>
        <v>0.85883580480964972</v>
      </c>
    </row>
    <row r="790" spans="1:19" x14ac:dyDescent="0.25">
      <c r="A790" s="56">
        <v>44661</v>
      </c>
      <c r="B790" s="6">
        <f t="shared" si="228"/>
        <v>770</v>
      </c>
      <c r="C790" s="58">
        <f>$U$38*$D$14</f>
        <v>0.90999999999999992</v>
      </c>
      <c r="D790" s="42">
        <f t="shared" si="225"/>
        <v>-5781.6377252141738</v>
      </c>
      <c r="E790" s="42">
        <f t="shared" ref="E790:E853" si="233">E789+D790</f>
        <v>1465192.7867035333</v>
      </c>
      <c r="F790" s="43">
        <f t="shared" si="226"/>
        <v>-604.61951679191861</v>
      </c>
      <c r="G790" s="43">
        <f t="shared" si="224"/>
        <v>14762.311971785242</v>
      </c>
      <c r="H790" s="44">
        <f t="shared" si="229"/>
        <v>-3738.9968978482029</v>
      </c>
      <c r="I790" s="44">
        <f t="shared" ref="I790:I853" si="234">I789+H790</f>
        <v>103528.9904563536</v>
      </c>
      <c r="J790" s="45">
        <f t="shared" si="230"/>
        <v>5959.3326307889893</v>
      </c>
      <c r="K790" s="45">
        <f t="shared" ref="K790:K853" si="235">K789+J790</f>
        <v>2684548.8428400527</v>
      </c>
      <c r="L790" s="46">
        <f t="shared" si="231"/>
        <v>3927.5482038337468</v>
      </c>
      <c r="M790" s="46">
        <f t="shared" ref="M790:M853" si="236">M789+L790</f>
        <v>4625135.1143146865</v>
      </c>
      <c r="N790" s="47">
        <f t="shared" si="232"/>
        <v>7309683.9571547396</v>
      </c>
      <c r="O790" s="48">
        <f t="shared" si="227"/>
        <v>39.728884205259924</v>
      </c>
      <c r="P790" s="48">
        <f t="shared" ref="P790:P853" si="237">P789+O790</f>
        <v>18380.035916492936</v>
      </c>
      <c r="Q790" s="6">
        <f t="shared" ref="Q790:Q853" si="238">E790+G790+I790+K790+M790</f>
        <v>8893168.0462864116</v>
      </c>
      <c r="R790" s="49">
        <f t="shared" ref="R790:R853" si="239">I790+K790+P790</f>
        <v>2806457.8692128989</v>
      </c>
      <c r="S790" s="51">
        <f t="shared" ref="S790:S853" si="240">$D$9*C790*$D$7*E790/Q790</f>
        <v>0.85548309642293785</v>
      </c>
    </row>
    <row r="791" spans="1:19" x14ac:dyDescent="0.25">
      <c r="A791" s="56">
        <v>44662</v>
      </c>
      <c r="B791" s="6">
        <f t="shared" si="228"/>
        <v>771</v>
      </c>
      <c r="C791" s="58">
        <f>$U$38*$D$14</f>
        <v>0.90999999999999992</v>
      </c>
      <c r="D791" s="42">
        <f t="shared" si="225"/>
        <v>-5554.9376818422388</v>
      </c>
      <c r="E791" s="42">
        <f t="shared" si="233"/>
        <v>1459637.8490216911</v>
      </c>
      <c r="F791" s="43">
        <f t="shared" si="226"/>
        <v>-580.04911162695316</v>
      </c>
      <c r="G791" s="43">
        <f t="shared" ref="G791:G854" si="241">G790+F791</f>
        <v>14182.262860158289</v>
      </c>
      <c r="H791" s="44">
        <f t="shared" si="229"/>
        <v>-3619.7050886592351</v>
      </c>
      <c r="I791" s="44">
        <f t="shared" si="234"/>
        <v>99909.285367694363</v>
      </c>
      <c r="J791" s="45">
        <f t="shared" si="230"/>
        <v>5751.6105809085329</v>
      </c>
      <c r="K791" s="45">
        <f t="shared" si="235"/>
        <v>2690300.4534209613</v>
      </c>
      <c r="L791" s="46">
        <f t="shared" si="231"/>
        <v>3773.0168779835531</v>
      </c>
      <c r="M791" s="46">
        <f t="shared" si="236"/>
        <v>4628908.1311926702</v>
      </c>
      <c r="N791" s="47">
        <f t="shared" si="232"/>
        <v>7319208.5846136315</v>
      </c>
      <c r="O791" s="48">
        <f t="shared" si="227"/>
        <v>38.344070539390216</v>
      </c>
      <c r="P791" s="48">
        <f t="shared" si="237"/>
        <v>18418.379987032327</v>
      </c>
      <c r="Q791" s="6">
        <f t="shared" si="238"/>
        <v>8892937.9818631746</v>
      </c>
      <c r="R791" s="49">
        <f t="shared" si="239"/>
        <v>2808628.1187756876</v>
      </c>
      <c r="S791" s="51">
        <f t="shared" si="240"/>
        <v>0.85226177906429723</v>
      </c>
    </row>
    <row r="792" spans="1:19" x14ac:dyDescent="0.25">
      <c r="A792" s="56">
        <v>44663</v>
      </c>
      <c r="B792" s="6">
        <f t="shared" si="228"/>
        <v>772</v>
      </c>
      <c r="C792" s="58">
        <f>$U$38*$D$14</f>
        <v>0.90999999999999992</v>
      </c>
      <c r="D792" s="42">
        <f t="shared" si="225"/>
        <v>-5337.4054596949018</v>
      </c>
      <c r="E792" s="42">
        <f t="shared" si="233"/>
        <v>1454300.4435619963</v>
      </c>
      <c r="F792" s="43">
        <f t="shared" si="226"/>
        <v>-556.52196270854347</v>
      </c>
      <c r="G792" s="43">
        <f t="shared" si="241"/>
        <v>13625.740897449745</v>
      </c>
      <c r="H792" s="44">
        <f t="shared" si="229"/>
        <v>-3503.3744302859031</v>
      </c>
      <c r="I792" s="44">
        <f t="shared" si="234"/>
        <v>96405.910937408466</v>
      </c>
      <c r="J792" s="45">
        <f t="shared" si="230"/>
        <v>5550.5158537607977</v>
      </c>
      <c r="K792" s="45">
        <f t="shared" si="235"/>
        <v>2695850.969274722</v>
      </c>
      <c r="L792" s="46">
        <f t="shared" si="231"/>
        <v>3624.7653647781185</v>
      </c>
      <c r="M792" s="46">
        <f t="shared" si="236"/>
        <v>4632532.8965574484</v>
      </c>
      <c r="N792" s="47">
        <f t="shared" si="232"/>
        <v>7328383.8658321705</v>
      </c>
      <c r="O792" s="48">
        <f t="shared" si="227"/>
        <v>37.003439025071984</v>
      </c>
      <c r="P792" s="48">
        <f t="shared" si="237"/>
        <v>18455.3834260574</v>
      </c>
      <c r="Q792" s="6">
        <f t="shared" si="238"/>
        <v>8892715.9612290245</v>
      </c>
      <c r="R792" s="49">
        <f t="shared" si="239"/>
        <v>2810712.2636381877</v>
      </c>
      <c r="S792" s="51">
        <f t="shared" si="240"/>
        <v>0.84916654418075854</v>
      </c>
    </row>
    <row r="793" spans="1:19" x14ac:dyDescent="0.25">
      <c r="A793" s="56">
        <v>44664</v>
      </c>
      <c r="B793" s="6">
        <f t="shared" si="228"/>
        <v>773</v>
      </c>
      <c r="C793" s="58">
        <f>$U$38*$D$14</f>
        <v>0.90999999999999992</v>
      </c>
      <c r="D793" s="42">
        <f t="shared" si="225"/>
        <v>-5128.6536964506704</v>
      </c>
      <c r="E793" s="42">
        <f t="shared" si="233"/>
        <v>1449171.7898655457</v>
      </c>
      <c r="F793" s="43">
        <f t="shared" si="226"/>
        <v>-533.99187132065163</v>
      </c>
      <c r="G793" s="43">
        <f t="shared" si="241"/>
        <v>13091.749026129093</v>
      </c>
      <c r="H793" s="44">
        <f t="shared" si="229"/>
        <v>-3390.000755013863</v>
      </c>
      <c r="I793" s="44">
        <f t="shared" si="234"/>
        <v>93015.910182394597</v>
      </c>
      <c r="J793" s="45">
        <f t="shared" si="230"/>
        <v>5355.8839409671373</v>
      </c>
      <c r="K793" s="45">
        <f t="shared" si="235"/>
        <v>2701206.8532156893</v>
      </c>
      <c r="L793" s="46">
        <f t="shared" si="231"/>
        <v>3482.5270241793637</v>
      </c>
      <c r="M793" s="46">
        <f t="shared" si="236"/>
        <v>4636015.4235816281</v>
      </c>
      <c r="N793" s="47">
        <f t="shared" si="232"/>
        <v>7337222.276797317</v>
      </c>
      <c r="O793" s="48">
        <f t="shared" si="227"/>
        <v>35.70589293978091</v>
      </c>
      <c r="P793" s="48">
        <f t="shared" si="237"/>
        <v>18491.089318997183</v>
      </c>
      <c r="Q793" s="6">
        <f t="shared" si="238"/>
        <v>8892501.7258713879</v>
      </c>
      <c r="R793" s="49">
        <f t="shared" si="239"/>
        <v>2812713.8527170811</v>
      </c>
      <c r="S793" s="51">
        <f t="shared" si="240"/>
        <v>0.84619230717865157</v>
      </c>
    </row>
    <row r="794" spans="1:19" x14ac:dyDescent="0.25">
      <c r="A794" s="56">
        <v>44665</v>
      </c>
      <c r="B794" s="6">
        <f t="shared" si="228"/>
        <v>774</v>
      </c>
      <c r="C794" s="58">
        <f>$U$38*$D$14</f>
        <v>0.90999999999999992</v>
      </c>
      <c r="D794" s="42">
        <f t="shared" si="225"/>
        <v>-4928.312189093821</v>
      </c>
      <c r="E794" s="42">
        <f t="shared" si="233"/>
        <v>1444243.4776764519</v>
      </c>
      <c r="F794" s="43">
        <f t="shared" si="226"/>
        <v>-512.41467890788044</v>
      </c>
      <c r="G794" s="43">
        <f t="shared" si="241"/>
        <v>12579.334347221213</v>
      </c>
      <c r="H794" s="44">
        <f t="shared" si="229"/>
        <v>-3279.5727441354766</v>
      </c>
      <c r="I794" s="44">
        <f t="shared" si="234"/>
        <v>89736.337438259114</v>
      </c>
      <c r="J794" s="45">
        <f t="shared" si="230"/>
        <v>5167.5505656885889</v>
      </c>
      <c r="K794" s="45">
        <f t="shared" si="235"/>
        <v>2706374.4037813777</v>
      </c>
      <c r="L794" s="46">
        <f t="shared" si="231"/>
        <v>3346.047023821046</v>
      </c>
      <c r="M794" s="46">
        <f t="shared" si="236"/>
        <v>4639361.4706054488</v>
      </c>
      <c r="N794" s="47">
        <f t="shared" si="232"/>
        <v>7345735.8743868265</v>
      </c>
      <c r="O794" s="48">
        <f t="shared" si="227"/>
        <v>34.450337104590588</v>
      </c>
      <c r="P794" s="48">
        <f t="shared" si="237"/>
        <v>18525.539656101773</v>
      </c>
      <c r="Q794" s="6">
        <f t="shared" si="238"/>
        <v>8892295.023848759</v>
      </c>
      <c r="R794" s="49">
        <f t="shared" si="239"/>
        <v>2814636.2808757387</v>
      </c>
      <c r="S794" s="51">
        <f t="shared" si="240"/>
        <v>0.84333419752531769</v>
      </c>
    </row>
    <row r="795" spans="1:19" x14ac:dyDescent="0.25">
      <c r="A795" s="56">
        <v>44666</v>
      </c>
      <c r="B795" s="6">
        <f t="shared" si="228"/>
        <v>775</v>
      </c>
      <c r="C795" s="58">
        <f>$U$38*$D$14</f>
        <v>0.90999999999999992</v>
      </c>
      <c r="D795" s="42">
        <f t="shared" si="225"/>
        <v>-4736.0271206723046</v>
      </c>
      <c r="E795" s="42">
        <f t="shared" si="233"/>
        <v>1439507.4505557795</v>
      </c>
      <c r="F795" s="43">
        <f t="shared" si="226"/>
        <v>-491.74819245858907</v>
      </c>
      <c r="G795" s="43">
        <f t="shared" si="241"/>
        <v>12087.586154762623</v>
      </c>
      <c r="H795" s="44">
        <f t="shared" si="229"/>
        <v>-3172.072667544021</v>
      </c>
      <c r="I795" s="44">
        <f t="shared" si="234"/>
        <v>86564.26477071509</v>
      </c>
      <c r="J795" s="45">
        <f t="shared" si="230"/>
        <v>4985.352079903284</v>
      </c>
      <c r="K795" s="45">
        <f t="shared" si="235"/>
        <v>2711359.755861281</v>
      </c>
      <c r="L795" s="46">
        <f t="shared" si="231"/>
        <v>3215.0818175754994</v>
      </c>
      <c r="M795" s="46">
        <f t="shared" si="236"/>
        <v>4642576.5524230246</v>
      </c>
      <c r="N795" s="47">
        <f t="shared" si="232"/>
        <v>7353936.308284305</v>
      </c>
      <c r="O795" s="48">
        <f t="shared" si="227"/>
        <v>33.235680532688562</v>
      </c>
      <c r="P795" s="48">
        <f t="shared" si="237"/>
        <v>18558.775336634462</v>
      </c>
      <c r="Q795" s="6">
        <f t="shared" si="238"/>
        <v>8892095.6097655632</v>
      </c>
      <c r="R795" s="49">
        <f t="shared" si="239"/>
        <v>2816482.7959686304</v>
      </c>
      <c r="S795" s="51">
        <f t="shared" si="240"/>
        <v>0.84058754929535973</v>
      </c>
    </row>
    <row r="796" spans="1:19" x14ac:dyDescent="0.25">
      <c r="A796" s="56">
        <v>44667</v>
      </c>
      <c r="B796" s="6">
        <f t="shared" si="228"/>
        <v>776</v>
      </c>
      <c r="C796" s="58">
        <f>$U$38*$D$14</f>
        <v>0.90999999999999992</v>
      </c>
      <c r="D796" s="42">
        <f t="shared" si="225"/>
        <v>-4551.4603182538258</v>
      </c>
      <c r="E796" s="42">
        <f t="shared" si="233"/>
        <v>1434955.9902375257</v>
      </c>
      <c r="F796" s="43">
        <f t="shared" si="226"/>
        <v>-471.9521096994722</v>
      </c>
      <c r="G796" s="43">
        <f t="shared" si="241"/>
        <v>11615.634045063151</v>
      </c>
      <c r="H796" s="44">
        <f t="shared" si="229"/>
        <v>-3067.4770686570737</v>
      </c>
      <c r="I796" s="44">
        <f t="shared" si="234"/>
        <v>83496.78770205802</v>
      </c>
      <c r="J796" s="45">
        <f t="shared" si="230"/>
        <v>4809.1258205952827</v>
      </c>
      <c r="K796" s="45">
        <f t="shared" si="235"/>
        <v>2716168.8816818763</v>
      </c>
      <c r="L796" s="46">
        <f t="shared" si="231"/>
        <v>3089.3986431912781</v>
      </c>
      <c r="M796" s="46">
        <f t="shared" si="236"/>
        <v>4645665.9510662155</v>
      </c>
      <c r="N796" s="47">
        <f t="shared" si="232"/>
        <v>7361834.8327480918</v>
      </c>
      <c r="O796" s="48">
        <f t="shared" si="227"/>
        <v>32.060838803968551</v>
      </c>
      <c r="P796" s="48">
        <f t="shared" si="237"/>
        <v>18590.836175438431</v>
      </c>
      <c r="Q796" s="6">
        <f t="shared" si="238"/>
        <v>8891903.2447327375</v>
      </c>
      <c r="R796" s="49">
        <f t="shared" si="239"/>
        <v>2818256.5055593727</v>
      </c>
      <c r="S796" s="51">
        <f t="shared" si="240"/>
        <v>0.83794789214361209</v>
      </c>
    </row>
    <row r="797" spans="1:19" x14ac:dyDescent="0.25">
      <c r="A797" s="56">
        <v>44668</v>
      </c>
      <c r="B797" s="6">
        <f t="shared" si="228"/>
        <v>777</v>
      </c>
      <c r="C797" s="58">
        <f>$U$38*$D$14</f>
        <v>0.90999999999999992</v>
      </c>
      <c r="D797" s="42">
        <f t="shared" si="225"/>
        <v>-4374.288541601406</v>
      </c>
      <c r="E797" s="42">
        <f t="shared" si="233"/>
        <v>1430581.7016959242</v>
      </c>
      <c r="F797" s="43">
        <f t="shared" si="226"/>
        <v>-452.98794465860465</v>
      </c>
      <c r="G797" s="43">
        <f t="shared" si="241"/>
        <v>11162.646100404545</v>
      </c>
      <c r="H797" s="44">
        <f t="shared" si="229"/>
        <v>-2965.7573977976926</v>
      </c>
      <c r="I797" s="44">
        <f t="shared" si="234"/>
        <v>80531.030304260334</v>
      </c>
      <c r="J797" s="45">
        <f t="shared" si="230"/>
        <v>4638.7104278921124</v>
      </c>
      <c r="K797" s="45">
        <f t="shared" si="235"/>
        <v>2720807.5921097682</v>
      </c>
      <c r="L797" s="46">
        <f t="shared" si="231"/>
        <v>2968.7750390499068</v>
      </c>
      <c r="M797" s="46">
        <f t="shared" si="236"/>
        <v>4648634.7261052653</v>
      </c>
      <c r="N797" s="47">
        <f t="shared" si="232"/>
        <v>7369442.318215033</v>
      </c>
      <c r="O797" s="48">
        <f t="shared" si="227"/>
        <v>30.924736185947413</v>
      </c>
      <c r="P797" s="48">
        <f t="shared" si="237"/>
        <v>18621.76091162438</v>
      </c>
      <c r="Q797" s="6">
        <f t="shared" si="238"/>
        <v>8891717.696315622</v>
      </c>
      <c r="R797" s="49">
        <f t="shared" si="239"/>
        <v>2819960.3833256532</v>
      </c>
      <c r="S797" s="51">
        <f t="shared" si="240"/>
        <v>0.83541094268725913</v>
      </c>
    </row>
    <row r="798" spans="1:19" x14ac:dyDescent="0.25">
      <c r="A798" s="56">
        <v>44669</v>
      </c>
      <c r="B798" s="6">
        <f t="shared" si="228"/>
        <v>778</v>
      </c>
      <c r="C798" s="58">
        <f>$U$38*$D$14</f>
        <v>0.90999999999999992</v>
      </c>
      <c r="D798" s="42">
        <f t="shared" si="225"/>
        <v>-4204.2028019573772</v>
      </c>
      <c r="E798" s="42">
        <f t="shared" si="233"/>
        <v>1426377.4988939669</v>
      </c>
      <c r="F798" s="43">
        <f t="shared" si="226"/>
        <v>-434.81895405490104</v>
      </c>
      <c r="G798" s="43">
        <f t="shared" si="241"/>
        <v>10727.827146349644</v>
      </c>
      <c r="H798" s="44">
        <f t="shared" si="229"/>
        <v>-2866.8805970703143</v>
      </c>
      <c r="I798" s="44">
        <f t="shared" si="234"/>
        <v>77664.149707190023</v>
      </c>
      <c r="J798" s="45">
        <f t="shared" si="230"/>
        <v>4473.9461280144633</v>
      </c>
      <c r="K798" s="45">
        <f t="shared" si="235"/>
        <v>2725281.5382377827</v>
      </c>
      <c r="L798" s="46">
        <f t="shared" si="231"/>
        <v>2852.9983799475513</v>
      </c>
      <c r="M798" s="46">
        <f t="shared" si="236"/>
        <v>4651487.7244852129</v>
      </c>
      <c r="N798" s="47">
        <f t="shared" si="232"/>
        <v>7376769.2627229951</v>
      </c>
      <c r="O798" s="48">
        <f t="shared" si="227"/>
        <v>29.826307520096417</v>
      </c>
      <c r="P798" s="48">
        <f t="shared" si="237"/>
        <v>18651.587219144476</v>
      </c>
      <c r="Q798" s="6">
        <f t="shared" si="238"/>
        <v>8891538.7384705022</v>
      </c>
      <c r="R798" s="49">
        <f t="shared" si="239"/>
        <v>2821597.2751641176</v>
      </c>
      <c r="S798" s="51">
        <f t="shared" si="240"/>
        <v>0.83297259627988707</v>
      </c>
    </row>
    <row r="799" spans="1:19" x14ac:dyDescent="0.25">
      <c r="A799" s="56">
        <v>44670</v>
      </c>
      <c r="B799" s="6">
        <f t="shared" si="228"/>
        <v>779</v>
      </c>
      <c r="C799" s="58">
        <f>$U$38*$D$14</f>
        <v>0.90999999999999992</v>
      </c>
      <c r="D799" s="42">
        <f t="shared" si="225"/>
        <v>-4040.9077102200627</v>
      </c>
      <c r="E799" s="42">
        <f t="shared" si="233"/>
        <v>1422336.5911837469</v>
      </c>
      <c r="F799" s="43">
        <f t="shared" si="226"/>
        <v>-417.41006488628318</v>
      </c>
      <c r="G799" s="43">
        <f t="shared" si="241"/>
        <v>10310.417081463362</v>
      </c>
      <c r="H799" s="44">
        <f t="shared" si="229"/>
        <v>-2770.8096396661476</v>
      </c>
      <c r="I799" s="44">
        <f t="shared" si="234"/>
        <v>74893.340067523881</v>
      </c>
      <c r="J799" s="45">
        <f t="shared" si="230"/>
        <v>4314.6749837327789</v>
      </c>
      <c r="K799" s="45">
        <f t="shared" si="235"/>
        <v>2729596.2132215155</v>
      </c>
      <c r="L799" s="46">
        <f t="shared" si="231"/>
        <v>2741.8654316904021</v>
      </c>
      <c r="M799" s="46">
        <f t="shared" si="236"/>
        <v>4654229.5899169035</v>
      </c>
      <c r="N799" s="47">
        <f t="shared" si="232"/>
        <v>7383825.8031384191</v>
      </c>
      <c r="O799" s="48">
        <f t="shared" si="227"/>
        <v>28.764499891551861</v>
      </c>
      <c r="P799" s="48">
        <f t="shared" si="237"/>
        <v>18680.351719036029</v>
      </c>
      <c r="Q799" s="6">
        <f t="shared" si="238"/>
        <v>8891366.1514711529</v>
      </c>
      <c r="R799" s="49">
        <f t="shared" si="239"/>
        <v>2823169.9050080758</v>
      </c>
      <c r="S799" s="51">
        <f t="shared" si="240"/>
        <v>0.83062891916063719</v>
      </c>
    </row>
    <row r="800" spans="1:19" x14ac:dyDescent="0.25">
      <c r="A800" s="56">
        <v>44671</v>
      </c>
      <c r="B800" s="6">
        <f t="shared" si="228"/>
        <v>780</v>
      </c>
      <c r="C800" s="58">
        <f>$U$38*$D$14</f>
        <v>0.90999999999999992</v>
      </c>
      <c r="D800" s="42">
        <f t="shared" si="225"/>
        <v>-3884.1208537160646</v>
      </c>
      <c r="E800" s="42">
        <f t="shared" si="233"/>
        <v>1418452.4703300309</v>
      </c>
      <c r="F800" s="43">
        <f t="shared" si="226"/>
        <v>-400.72780351546226</v>
      </c>
      <c r="G800" s="43">
        <f t="shared" si="241"/>
        <v>9909.6892779478985</v>
      </c>
      <c r="H800" s="44">
        <f t="shared" si="229"/>
        <v>-2677.5040264227973</v>
      </c>
      <c r="I800" s="44">
        <f t="shared" si="234"/>
        <v>72215.83604110108</v>
      </c>
      <c r="J800" s="45">
        <f t="shared" si="230"/>
        <v>4160.7411148624378</v>
      </c>
      <c r="K800" s="45">
        <f t="shared" si="235"/>
        <v>2733756.9543363778</v>
      </c>
      <c r="L800" s="46">
        <f t="shared" si="231"/>
        <v>2635.181924197389</v>
      </c>
      <c r="M800" s="46">
        <f t="shared" si="236"/>
        <v>4656864.7718411013</v>
      </c>
      <c r="N800" s="47">
        <f t="shared" si="232"/>
        <v>7390621.7261774791</v>
      </c>
      <c r="O800" s="48">
        <f t="shared" si="227"/>
        <v>27.738274099082918</v>
      </c>
      <c r="P800" s="48">
        <f t="shared" si="237"/>
        <v>18708.089993135112</v>
      </c>
      <c r="Q800" s="6">
        <f t="shared" si="238"/>
        <v>8891199.7218265589</v>
      </c>
      <c r="R800" s="49">
        <f t="shared" si="239"/>
        <v>2824680.8803706141</v>
      </c>
      <c r="S800" s="51">
        <f t="shared" si="240"/>
        <v>0.82837614096208756</v>
      </c>
    </row>
    <row r="801" spans="1:19" x14ac:dyDescent="0.25">
      <c r="A801" s="56">
        <v>44672</v>
      </c>
      <c r="B801" s="6">
        <f t="shared" si="228"/>
        <v>781</v>
      </c>
      <c r="C801" s="58">
        <f>$U$38*$D$14</f>
        <v>0.90999999999999992</v>
      </c>
      <c r="D801" s="42">
        <f t="shared" si="225"/>
        <v>-3733.5722007100094</v>
      </c>
      <c r="E801" s="42">
        <f t="shared" si="233"/>
        <v>1414718.8981293209</v>
      </c>
      <c r="F801" s="43">
        <f t="shared" si="226"/>
        <v>-384.74022648911705</v>
      </c>
      <c r="G801" s="43">
        <f t="shared" si="241"/>
        <v>9524.9490514587815</v>
      </c>
      <c r="H801" s="44">
        <f t="shared" si="229"/>
        <v>-2586.9202423475099</v>
      </c>
      <c r="I801" s="44">
        <f t="shared" si="234"/>
        <v>69628.915798753573</v>
      </c>
      <c r="J801" s="45">
        <f t="shared" si="230"/>
        <v>4011.9908911722823</v>
      </c>
      <c r="K801" s="45">
        <f t="shared" si="235"/>
        <v>2737768.9452275499</v>
      </c>
      <c r="L801" s="46">
        <f t="shared" si="231"/>
        <v>2532.762142727463</v>
      </c>
      <c r="M801" s="46">
        <f t="shared" si="236"/>
        <v>4659397.5339838285</v>
      </c>
      <c r="N801" s="47">
        <f t="shared" si="232"/>
        <v>7397166.4792113788</v>
      </c>
      <c r="O801" s="48">
        <f t="shared" si="227"/>
        <v>26.746605941148548</v>
      </c>
      <c r="P801" s="48">
        <f t="shared" si="237"/>
        <v>18734.836599076261</v>
      </c>
      <c r="Q801" s="6">
        <f t="shared" si="238"/>
        <v>8891039.2421909124</v>
      </c>
      <c r="R801" s="49">
        <f t="shared" si="239"/>
        <v>2826132.6976253795</v>
      </c>
      <c r="S801" s="51">
        <f t="shared" si="240"/>
        <v>0.82621064756097262</v>
      </c>
    </row>
    <row r="802" spans="1:19" x14ac:dyDescent="0.25">
      <c r="A802" s="56">
        <v>44673</v>
      </c>
      <c r="B802" s="6">
        <f t="shared" si="228"/>
        <v>782</v>
      </c>
      <c r="C802" s="58">
        <f>$U$38*$D$14</f>
        <v>0.90999999999999992</v>
      </c>
      <c r="D802" s="42">
        <f t="shared" si="225"/>
        <v>-3589.0035317492734</v>
      </c>
      <c r="E802" s="42">
        <f t="shared" si="233"/>
        <v>1411129.8945975716</v>
      </c>
      <c r="F802" s="43">
        <f t="shared" si="226"/>
        <v>-369.41685327255755</v>
      </c>
      <c r="G802" s="43">
        <f t="shared" si="241"/>
        <v>9155.5321981862235</v>
      </c>
      <c r="H802" s="44">
        <f t="shared" si="229"/>
        <v>-2499.0121756945791</v>
      </c>
      <c r="I802" s="44">
        <f t="shared" si="234"/>
        <v>67129.903623058999</v>
      </c>
      <c r="J802" s="45">
        <f t="shared" si="230"/>
        <v>3868.2730999307541</v>
      </c>
      <c r="K802" s="45">
        <f t="shared" si="235"/>
        <v>2741637.2183274808</v>
      </c>
      <c r="L802" s="46">
        <f t="shared" si="231"/>
        <v>2434.4285367884263</v>
      </c>
      <c r="M802" s="46">
        <f t="shared" si="236"/>
        <v>4661831.9625206171</v>
      </c>
      <c r="N802" s="47">
        <f t="shared" si="232"/>
        <v>7403469.1808480974</v>
      </c>
      <c r="O802" s="48">
        <f t="shared" si="227"/>
        <v>25.788487332871693</v>
      </c>
      <c r="P802" s="48">
        <f t="shared" si="237"/>
        <v>18760.625086409134</v>
      </c>
      <c r="Q802" s="6">
        <f t="shared" si="238"/>
        <v>8890884.5112669133</v>
      </c>
      <c r="R802" s="49">
        <f t="shared" si="239"/>
        <v>2827527.7470369488</v>
      </c>
      <c r="S802" s="51">
        <f t="shared" si="240"/>
        <v>0.82412897425635401</v>
      </c>
    </row>
    <row r="803" spans="1:19" x14ac:dyDescent="0.25">
      <c r="A803" s="56">
        <v>44674</v>
      </c>
      <c r="B803" s="6">
        <f t="shared" si="228"/>
        <v>783</v>
      </c>
      <c r="C803" s="58">
        <f>$U$38*$D$14</f>
        <v>0.90999999999999992</v>
      </c>
      <c r="D803" s="42">
        <f t="shared" si="225"/>
        <v>-3450.1678969114664</v>
      </c>
      <c r="E803" s="42">
        <f t="shared" si="233"/>
        <v>1407679.7267006601</v>
      </c>
      <c r="F803" s="43">
        <f t="shared" si="226"/>
        <v>-354.7286010360549</v>
      </c>
      <c r="G803" s="43">
        <f t="shared" si="241"/>
        <v>8800.8035971501686</v>
      </c>
      <c r="H803" s="44">
        <f t="shared" si="229"/>
        <v>-2413.7315020669466</v>
      </c>
      <c r="I803" s="44">
        <f t="shared" si="234"/>
        <v>64716.172120992051</v>
      </c>
      <c r="J803" s="45">
        <f t="shared" si="230"/>
        <v>3729.4390901699444</v>
      </c>
      <c r="K803" s="45">
        <f t="shared" si="235"/>
        <v>2745366.6574176508</v>
      </c>
      <c r="L803" s="46">
        <f t="shared" si="231"/>
        <v>2340.0113462377253</v>
      </c>
      <c r="M803" s="46">
        <f t="shared" si="236"/>
        <v>4664171.9738668548</v>
      </c>
      <c r="N803" s="47">
        <f t="shared" si="232"/>
        <v>7409538.6312845051</v>
      </c>
      <c r="O803" s="48">
        <f t="shared" si="227"/>
        <v>24.862927267799627</v>
      </c>
      <c r="P803" s="48">
        <f t="shared" si="237"/>
        <v>18785.488013676935</v>
      </c>
      <c r="Q803" s="6">
        <f t="shared" si="238"/>
        <v>8890735.3337033093</v>
      </c>
      <c r="R803" s="49">
        <f t="shared" si="239"/>
        <v>2828868.3175523197</v>
      </c>
      <c r="S803" s="51">
        <f t="shared" si="240"/>
        <v>0.82212779926039203</v>
      </c>
    </row>
    <row r="804" spans="1:19" x14ac:dyDescent="0.25">
      <c r="A804" s="56">
        <v>44675</v>
      </c>
      <c r="B804" s="6">
        <f t="shared" si="228"/>
        <v>784</v>
      </c>
      <c r="C804" s="58">
        <f>$U$38*$D$14</f>
        <v>0.90999999999999992</v>
      </c>
      <c r="D804" s="42">
        <f t="shared" si="225"/>
        <v>-3316.8290980046277</v>
      </c>
      <c r="E804" s="42">
        <f t="shared" si="233"/>
        <v>1404362.8976026555</v>
      </c>
      <c r="F804" s="43">
        <f t="shared" si="226"/>
        <v>-340.64772159024733</v>
      </c>
      <c r="G804" s="43">
        <f t="shared" si="241"/>
        <v>8460.1558755599217</v>
      </c>
      <c r="H804" s="44">
        <f t="shared" si="229"/>
        <v>-2331.0280358910695</v>
      </c>
      <c r="I804" s="44">
        <f t="shared" si="234"/>
        <v>62385.144085100983</v>
      </c>
      <c r="J804" s="45">
        <f t="shared" si="230"/>
        <v>3595.3428956106695</v>
      </c>
      <c r="K804" s="45">
        <f t="shared" si="235"/>
        <v>2748962.0003132615</v>
      </c>
      <c r="L804" s="46">
        <f t="shared" si="231"/>
        <v>2249.3482440508483</v>
      </c>
      <c r="M804" s="46">
        <f t="shared" si="236"/>
        <v>4666421.3221109053</v>
      </c>
      <c r="N804" s="47">
        <f t="shared" si="232"/>
        <v>7415383.3224241668</v>
      </c>
      <c r="O804" s="48">
        <f t="shared" si="227"/>
        <v>23.968952637404463</v>
      </c>
      <c r="P804" s="48">
        <f t="shared" si="237"/>
        <v>18809.456966314341</v>
      </c>
      <c r="Q804" s="6">
        <f t="shared" si="238"/>
        <v>8890591.5199874826</v>
      </c>
      <c r="R804" s="49">
        <f t="shared" si="239"/>
        <v>2830156.6013646768</v>
      </c>
      <c r="S804" s="51">
        <f t="shared" si="240"/>
        <v>0.82020393748740694</v>
      </c>
    </row>
    <row r="805" spans="1:19" x14ac:dyDescent="0.25">
      <c r="A805" s="56">
        <v>44676</v>
      </c>
      <c r="B805" s="6">
        <f t="shared" si="228"/>
        <v>785</v>
      </c>
      <c r="C805" s="58">
        <f>$U$38*$D$14</f>
        <v>0.90999999999999992</v>
      </c>
      <c r="D805" s="42">
        <f t="shared" si="225"/>
        <v>-3188.76119476239</v>
      </c>
      <c r="E805" s="42">
        <f t="shared" si="233"/>
        <v>1401174.1364078932</v>
      </c>
      <c r="F805" s="43">
        <f t="shared" si="226"/>
        <v>-327.14774053523979</v>
      </c>
      <c r="G805" s="43">
        <f t="shared" si="241"/>
        <v>8133.0081350246819</v>
      </c>
      <c r="H805" s="44">
        <f t="shared" si="229"/>
        <v>-2250.8500514940251</v>
      </c>
      <c r="I805" s="44">
        <f t="shared" si="234"/>
        <v>60134.294033606959</v>
      </c>
      <c r="J805" s="45">
        <f t="shared" si="230"/>
        <v>3465.8413380611655</v>
      </c>
      <c r="K805" s="45">
        <f t="shared" si="235"/>
        <v>2752427.8416513228</v>
      </c>
      <c r="L805" s="46">
        <f t="shared" si="231"/>
        <v>2162.2839952080421</v>
      </c>
      <c r="M805" s="46">
        <f t="shared" si="236"/>
        <v>4668583.6061061136</v>
      </c>
      <c r="N805" s="47">
        <f t="shared" si="232"/>
        <v>7421011.447757436</v>
      </c>
      <c r="O805" s="48">
        <f t="shared" si="227"/>
        <v>23.105608920407771</v>
      </c>
      <c r="P805" s="48">
        <f t="shared" si="237"/>
        <v>18832.562575234748</v>
      </c>
      <c r="Q805" s="6">
        <f t="shared" si="238"/>
        <v>8890452.886333961</v>
      </c>
      <c r="R805" s="49">
        <f t="shared" si="239"/>
        <v>2831394.6982601644</v>
      </c>
      <c r="S805" s="51">
        <f t="shared" si="240"/>
        <v>0.81835433462745077</v>
      </c>
    </row>
    <row r="806" spans="1:19" x14ac:dyDescent="0.25">
      <c r="A806" s="56">
        <v>44677</v>
      </c>
      <c r="B806" s="6">
        <f t="shared" si="228"/>
        <v>786</v>
      </c>
      <c r="C806" s="58">
        <f>$U$38*$D$14</f>
        <v>0.90999999999999992</v>
      </c>
      <c r="D806" s="42">
        <f t="shared" si="225"/>
        <v>-3065.7480340770367</v>
      </c>
      <c r="E806" s="42">
        <f t="shared" si="233"/>
        <v>1398108.3883738162</v>
      </c>
      <c r="F806" s="43">
        <f t="shared" si="226"/>
        <v>-314.20339866049335</v>
      </c>
      <c r="G806" s="43">
        <f t="shared" si="241"/>
        <v>7818.804736364189</v>
      </c>
      <c r="H806" s="44">
        <f t="shared" si="229"/>
        <v>-2173.1445758933419</v>
      </c>
      <c r="I806" s="44">
        <f t="shared" si="234"/>
        <v>57961.149457713618</v>
      </c>
      <c r="J806" s="45">
        <f t="shared" si="230"/>
        <v>3340.7941129781643</v>
      </c>
      <c r="K806" s="45">
        <f t="shared" si="235"/>
        <v>2755768.6357643008</v>
      </c>
      <c r="L806" s="46">
        <f t="shared" si="231"/>
        <v>2078.670131133581</v>
      </c>
      <c r="M806" s="46">
        <f t="shared" si="236"/>
        <v>4670662.2762372475</v>
      </c>
      <c r="N806" s="47">
        <f t="shared" si="232"/>
        <v>7426430.9120015483</v>
      </c>
      <c r="O806" s="48">
        <f t="shared" si="227"/>
        <v>22.271960753187763</v>
      </c>
      <c r="P806" s="48">
        <f t="shared" si="237"/>
        <v>18854.834535987935</v>
      </c>
      <c r="Q806" s="6">
        <f t="shared" si="238"/>
        <v>8890319.2545694411</v>
      </c>
      <c r="R806" s="49">
        <f t="shared" si="239"/>
        <v>2832584.6197580025</v>
      </c>
      <c r="S806" s="51">
        <f t="shared" si="240"/>
        <v>0.81657606149117856</v>
      </c>
    </row>
    <row r="807" spans="1:19" x14ac:dyDescent="0.25">
      <c r="A807" s="56">
        <v>44678</v>
      </c>
      <c r="B807" s="6">
        <f t="shared" si="228"/>
        <v>787</v>
      </c>
      <c r="C807" s="58">
        <f>$U$38*$D$14</f>
        <v>0.90999999999999992</v>
      </c>
      <c r="D807" s="42">
        <f t="shared" si="225"/>
        <v>-2947.582801320928</v>
      </c>
      <c r="E807" s="42">
        <f t="shared" si="233"/>
        <v>1395160.8055724953</v>
      </c>
      <c r="F807" s="43">
        <f t="shared" si="226"/>
        <v>-301.79059560964379</v>
      </c>
      <c r="G807" s="43">
        <f t="shared" si="241"/>
        <v>7517.0141407545452</v>
      </c>
      <c r="H807" s="44">
        <f t="shared" si="229"/>
        <v>-2097.8576552940722</v>
      </c>
      <c r="I807" s="44">
        <f t="shared" si="234"/>
        <v>55863.291802419546</v>
      </c>
      <c r="J807" s="45">
        <f t="shared" si="230"/>
        <v>3220.0638587618678</v>
      </c>
      <c r="K807" s="45">
        <f t="shared" si="235"/>
        <v>2758988.6996230627</v>
      </c>
      <c r="L807" s="46">
        <f t="shared" si="231"/>
        <v>1998.3646391123018</v>
      </c>
      <c r="M807" s="46">
        <f t="shared" si="236"/>
        <v>4672660.6408763602</v>
      </c>
      <c r="N807" s="47">
        <f t="shared" si="232"/>
        <v>7431649.3404994234</v>
      </c>
      <c r="O807" s="48">
        <f t="shared" si="227"/>
        <v>21.467092391745783</v>
      </c>
      <c r="P807" s="48">
        <f t="shared" si="237"/>
        <v>18876.301628379682</v>
      </c>
      <c r="Q807" s="6">
        <f t="shared" si="238"/>
        <v>8890190.4520150926</v>
      </c>
      <c r="R807" s="49">
        <f t="shared" si="239"/>
        <v>2833728.2930538617</v>
      </c>
      <c r="S807" s="51">
        <f t="shared" si="240"/>
        <v>0.81486630861332421</v>
      </c>
    </row>
    <row r="808" spans="1:19" x14ac:dyDescent="0.25">
      <c r="A808" s="56">
        <v>44679</v>
      </c>
      <c r="B808" s="6">
        <f t="shared" si="228"/>
        <v>788</v>
      </c>
      <c r="C808" s="58">
        <f>$U$38*$D$14</f>
        <v>0.90999999999999992</v>
      </c>
      <c r="D808" s="42">
        <f t="shared" si="225"/>
        <v>-2834.0675928199184</v>
      </c>
      <c r="E808" s="42">
        <f t="shared" si="233"/>
        <v>1392326.7379796754</v>
      </c>
      <c r="F808" s="43">
        <f t="shared" si="226"/>
        <v>-289.88633580534679</v>
      </c>
      <c r="G808" s="43">
        <f t="shared" si="241"/>
        <v>7227.1278049491984</v>
      </c>
      <c r="H808" s="44">
        <f t="shared" si="229"/>
        <v>-2024.9345971746243</v>
      </c>
      <c r="I808" s="44">
        <f t="shared" si="234"/>
        <v>53838.357205244924</v>
      </c>
      <c r="J808" s="45">
        <f t="shared" si="230"/>
        <v>3103.5162112455305</v>
      </c>
      <c r="K808" s="45">
        <f t="shared" si="235"/>
        <v>2762092.2158343084</v>
      </c>
      <c r="L808" s="46">
        <f t="shared" si="231"/>
        <v>1921.2316661045384</v>
      </c>
      <c r="M808" s="46">
        <f t="shared" si="236"/>
        <v>4674581.8725424651</v>
      </c>
      <c r="N808" s="47">
        <f t="shared" si="232"/>
        <v>7436674.0883767735</v>
      </c>
      <c r="O808" s="48">
        <f t="shared" si="227"/>
        <v>20.690108074970201</v>
      </c>
      <c r="P808" s="48">
        <f t="shared" si="237"/>
        <v>18896.991736454653</v>
      </c>
      <c r="Q808" s="6">
        <f t="shared" si="238"/>
        <v>8890066.3113666438</v>
      </c>
      <c r="R808" s="49">
        <f t="shared" si="239"/>
        <v>2834827.5647760076</v>
      </c>
      <c r="S808" s="51">
        <f t="shared" si="240"/>
        <v>0.81322238110263989</v>
      </c>
    </row>
    <row r="809" spans="1:19" x14ac:dyDescent="0.25">
      <c r="A809" s="56">
        <v>44680</v>
      </c>
      <c r="B809" s="6">
        <f t="shared" si="228"/>
        <v>789</v>
      </c>
      <c r="C809" s="58">
        <f>$U$38*$D$14</f>
        <v>0.90999999999999992</v>
      </c>
      <c r="D809" s="42">
        <f t="shared" si="225"/>
        <v>-2725.0130085601095</v>
      </c>
      <c r="E809" s="42">
        <f t="shared" si="233"/>
        <v>1389601.7249711154</v>
      </c>
      <c r="F809" s="43">
        <f t="shared" si="226"/>
        <v>-278.46867661358374</v>
      </c>
      <c r="G809" s="43">
        <f t="shared" si="241"/>
        <v>6948.6591283356147</v>
      </c>
      <c r="H809" s="44">
        <f t="shared" si="229"/>
        <v>-1954.3201897333904</v>
      </c>
      <c r="I809" s="44">
        <f t="shared" si="234"/>
        <v>51884.037015511531</v>
      </c>
      <c r="J809" s="45">
        <f t="shared" si="230"/>
        <v>2991.0198447358289</v>
      </c>
      <c r="K809" s="45">
        <f t="shared" si="235"/>
        <v>2765083.2356790444</v>
      </c>
      <c r="L809" s="46">
        <f t="shared" si="231"/>
        <v>1847.1412363818213</v>
      </c>
      <c r="M809" s="46">
        <f t="shared" si="236"/>
        <v>4676429.0137788467</v>
      </c>
      <c r="N809" s="47">
        <f t="shared" si="232"/>
        <v>7441512.2494578911</v>
      </c>
      <c r="O809" s="48">
        <f t="shared" si="227"/>
        <v>19.940132298238861</v>
      </c>
      <c r="P809" s="48">
        <f t="shared" si="237"/>
        <v>18916.93186875289</v>
      </c>
      <c r="Q809" s="6">
        <f t="shared" si="238"/>
        <v>8889946.6705728546</v>
      </c>
      <c r="R809" s="49">
        <f t="shared" si="239"/>
        <v>2835884.204563309</v>
      </c>
      <c r="S809" s="51">
        <f t="shared" si="240"/>
        <v>0.81164169372666939</v>
      </c>
    </row>
    <row r="810" spans="1:19" x14ac:dyDescent="0.25">
      <c r="A810" s="56">
        <v>44681</v>
      </c>
      <c r="B810" s="6">
        <f t="shared" si="228"/>
        <v>790</v>
      </c>
      <c r="C810" s="58">
        <f>$U$38*$D$14</f>
        <v>0.90999999999999992</v>
      </c>
      <c r="D810" s="42">
        <f t="shared" ref="D810:D873" si="242">-$D$13*$D$7*C803*(I809+G809)*E809/$D$3</f>
        <v>-2620.2377642305032</v>
      </c>
      <c r="E810" s="42">
        <f t="shared" si="233"/>
        <v>1386981.4872068849</v>
      </c>
      <c r="F810" s="43">
        <f t="shared" ref="F810:F873" si="243">$D$13*($D$7*C803*(I809+G809)*E809/$D$3-(1/(1-$D$10)*G809/$D$8))</f>
        <v>-267.51667871416794</v>
      </c>
      <c r="G810" s="43">
        <f t="shared" si="241"/>
        <v>6681.1424496214468</v>
      </c>
      <c r="H810" s="44">
        <f t="shared" si="229"/>
        <v>-1885.9589003625233</v>
      </c>
      <c r="I810" s="44">
        <f t="shared" si="234"/>
        <v>49998.078115149008</v>
      </c>
      <c r="J810" s="45">
        <f t="shared" si="230"/>
        <v>2882.4465008617517</v>
      </c>
      <c r="K810" s="45">
        <f t="shared" si="235"/>
        <v>2767965.6821799059</v>
      </c>
      <c r="L810" s="46">
        <f t="shared" si="231"/>
        <v>1775.9689824109726</v>
      </c>
      <c r="M810" s="46">
        <f t="shared" si="236"/>
        <v>4678204.9827612573</v>
      </c>
      <c r="N810" s="47">
        <f t="shared" si="232"/>
        <v>7446170.6649411637</v>
      </c>
      <c r="O810" s="48">
        <f t="shared" si="227"/>
        <v>19.216310005745012</v>
      </c>
      <c r="P810" s="48">
        <f t="shared" si="237"/>
        <v>18936.148178758634</v>
      </c>
      <c r="Q810" s="6">
        <f t="shared" si="238"/>
        <v>8889831.372712817</v>
      </c>
      <c r="R810" s="49">
        <f t="shared" si="239"/>
        <v>2836899.9084738134</v>
      </c>
      <c r="S810" s="51">
        <f t="shared" si="240"/>
        <v>0.8101217662202459</v>
      </c>
    </row>
    <row r="811" spans="1:19" x14ac:dyDescent="0.25">
      <c r="A811" s="40">
        <v>44682</v>
      </c>
      <c r="B811" s="6">
        <f t="shared" si="228"/>
        <v>791</v>
      </c>
      <c r="C811" s="58">
        <f>$U$39*$D$14</f>
        <v>0.90999999999999992</v>
      </c>
      <c r="D811" s="42">
        <f t="shared" si="242"/>
        <v>-2519.5683217282535</v>
      </c>
      <c r="E811" s="42">
        <f t="shared" si="233"/>
        <v>1384461.9188851567</v>
      </c>
      <c r="F811" s="43">
        <f t="shared" si="243"/>
        <v>-257.01035863390598</v>
      </c>
      <c r="G811" s="43">
        <f t="shared" si="241"/>
        <v>6424.1320909875412</v>
      </c>
      <c r="H811" s="44">
        <f t="shared" si="229"/>
        <v>-1819.795054713622</v>
      </c>
      <c r="I811" s="44">
        <f t="shared" si="234"/>
        <v>48178.283060435388</v>
      </c>
      <c r="J811" s="45">
        <f t="shared" si="230"/>
        <v>2777.6710063971673</v>
      </c>
      <c r="K811" s="45">
        <f t="shared" si="235"/>
        <v>2770743.3531863033</v>
      </c>
      <c r="L811" s="46">
        <f t="shared" si="231"/>
        <v>1707.5958884227282</v>
      </c>
      <c r="M811" s="46">
        <f t="shared" si="236"/>
        <v>4679912.5786496801</v>
      </c>
      <c r="N811" s="47">
        <f t="shared" si="232"/>
        <v>7450655.9318359829</v>
      </c>
      <c r="O811" s="48">
        <f t="shared" si="227"/>
        <v>18.517806709314446</v>
      </c>
      <c r="P811" s="48">
        <f t="shared" si="237"/>
        <v>18954.665985467949</v>
      </c>
      <c r="Q811" s="6">
        <f t="shared" si="238"/>
        <v>8889720.2658725642</v>
      </c>
      <c r="R811" s="49">
        <f t="shared" si="239"/>
        <v>2837876.3022322063</v>
      </c>
      <c r="S811" s="51">
        <f t="shared" si="240"/>
        <v>0.80866021880710015</v>
      </c>
    </row>
    <row r="812" spans="1:19" x14ac:dyDescent="0.25">
      <c r="A812" s="40">
        <v>44683</v>
      </c>
      <c r="B812" s="6">
        <f t="shared" si="228"/>
        <v>792</v>
      </c>
      <c r="C812" s="58">
        <f>$U$39*$D$14</f>
        <v>0.90999999999999992</v>
      </c>
      <c r="D812" s="42">
        <f t="shared" si="242"/>
        <v>-2422.8385372793564</v>
      </c>
      <c r="E812" s="42">
        <f t="shared" si="233"/>
        <v>1382039.0803478775</v>
      </c>
      <c r="F812" s="43">
        <f t="shared" si="243"/>
        <v>-246.93064339079092</v>
      </c>
      <c r="G812" s="43">
        <f t="shared" si="241"/>
        <v>6177.2014475967499</v>
      </c>
      <c r="H812" s="44">
        <f t="shared" si="229"/>
        <v>-1755.7729978227044</v>
      </c>
      <c r="I812" s="44">
        <f t="shared" si="234"/>
        <v>46422.51006261268</v>
      </c>
      <c r="J812" s="45">
        <f t="shared" si="230"/>
        <v>2676.5712811352992</v>
      </c>
      <c r="K812" s="45">
        <f t="shared" si="235"/>
        <v>2773419.9244674384</v>
      </c>
      <c r="L812" s="46">
        <f t="shared" si="231"/>
        <v>1641.9080461121403</v>
      </c>
      <c r="M812" s="46">
        <f t="shared" si="236"/>
        <v>4681554.4866957925</v>
      </c>
      <c r="N812" s="47">
        <f t="shared" si="232"/>
        <v>7454974.4111632314</v>
      </c>
      <c r="O812" s="48">
        <f t="shared" si="227"/>
        <v>17.843808540901996</v>
      </c>
      <c r="P812" s="48">
        <f t="shared" si="237"/>
        <v>18972.509794008853</v>
      </c>
      <c r="Q812" s="6">
        <f t="shared" si="238"/>
        <v>8889613.2030213177</v>
      </c>
      <c r="R812" s="49">
        <f t="shared" si="239"/>
        <v>2838814.9443240599</v>
      </c>
      <c r="S812" s="51">
        <f t="shared" si="240"/>
        <v>0.80725476792445428</v>
      </c>
    </row>
    <row r="813" spans="1:19" x14ac:dyDescent="0.25">
      <c r="A813" s="40">
        <v>44684</v>
      </c>
      <c r="B813" s="6">
        <f t="shared" si="228"/>
        <v>793</v>
      </c>
      <c r="C813" s="58">
        <f>$U$39*$D$14</f>
        <v>0.90999999999999992</v>
      </c>
      <c r="D813" s="42">
        <f t="shared" si="242"/>
        <v>-2329.8893263553732</v>
      </c>
      <c r="E813" s="42">
        <f t="shared" si="233"/>
        <v>1379709.191021522</v>
      </c>
      <c r="F813" s="43">
        <f t="shared" si="243"/>
        <v>-237.25932719132788</v>
      </c>
      <c r="G813" s="43">
        <f t="shared" si="241"/>
        <v>5939.9421204054215</v>
      </c>
      <c r="H813" s="44">
        <f t="shared" si="229"/>
        <v>-1693.8372386688084</v>
      </c>
      <c r="I813" s="44">
        <f t="shared" si="234"/>
        <v>44728.672823943874</v>
      </c>
      <c r="J813" s="45">
        <f t="shared" si="230"/>
        <v>2579.0283368118157</v>
      </c>
      <c r="K813" s="45">
        <f t="shared" si="235"/>
        <v>2775998.9528042502</v>
      </c>
      <c r="L813" s="46">
        <f t="shared" si="231"/>
        <v>1578.7964219312212</v>
      </c>
      <c r="M813" s="46">
        <f t="shared" si="236"/>
        <v>4683133.2831177237</v>
      </c>
      <c r="N813" s="47">
        <f t="shared" si="232"/>
        <v>7459132.2359219734</v>
      </c>
      <c r="O813" s="48">
        <f t="shared" si="227"/>
        <v>17.193522245412105</v>
      </c>
      <c r="P813" s="48">
        <f t="shared" si="237"/>
        <v>18989.703316254265</v>
      </c>
      <c r="Q813" s="6">
        <f t="shared" si="238"/>
        <v>8889510.0418878458</v>
      </c>
      <c r="R813" s="49">
        <f t="shared" si="239"/>
        <v>2839717.3289444479</v>
      </c>
      <c r="S813" s="51">
        <f t="shared" si="240"/>
        <v>0.80590322214093491</v>
      </c>
    </row>
    <row r="814" spans="1:19" x14ac:dyDescent="0.25">
      <c r="A814" s="40">
        <v>44685</v>
      </c>
      <c r="B814" s="6">
        <f t="shared" si="228"/>
        <v>794</v>
      </c>
      <c r="C814" s="58">
        <f>$U$39*$D$14</f>
        <v>0.90999999999999992</v>
      </c>
      <c r="D814" s="42">
        <f t="shared" si="242"/>
        <v>-2240.5683445955674</v>
      </c>
      <c r="E814" s="42">
        <f t="shared" si="233"/>
        <v>1377468.6226769264</v>
      </c>
      <c r="F814" s="43">
        <f t="shared" si="243"/>
        <v>-227.97903011837388</v>
      </c>
      <c r="G814" s="43">
        <f t="shared" si="241"/>
        <v>5711.9630902870476</v>
      </c>
      <c r="H814" s="44">
        <f t="shared" si="229"/>
        <v>-1633.9325794518895</v>
      </c>
      <c r="I814" s="44">
        <f t="shared" si="234"/>
        <v>43094.740244491986</v>
      </c>
      <c r="J814" s="45">
        <f t="shared" si="230"/>
        <v>2484.926267996882</v>
      </c>
      <c r="K814" s="45">
        <f t="shared" si="235"/>
        <v>2778483.8790722471</v>
      </c>
      <c r="L814" s="46">
        <f t="shared" si="231"/>
        <v>1518.1566354490737</v>
      </c>
      <c r="M814" s="46">
        <f t="shared" si="236"/>
        <v>4684651.4397531729</v>
      </c>
      <c r="N814" s="47">
        <f t="shared" si="232"/>
        <v>7463135.31882542</v>
      </c>
      <c r="O814" s="48">
        <f t="shared" si="227"/>
        <v>16.566175119979214</v>
      </c>
      <c r="P814" s="48">
        <f t="shared" si="237"/>
        <v>19006.269491374245</v>
      </c>
      <c r="Q814" s="6">
        <f t="shared" si="238"/>
        <v>8889410.6448371261</v>
      </c>
      <c r="R814" s="49">
        <f t="shared" si="239"/>
        <v>2840584.8888081131</v>
      </c>
      <c r="S814" s="51">
        <f t="shared" si="240"/>
        <v>0.80460347825860645</v>
      </c>
    </row>
    <row r="815" spans="1:19" x14ac:dyDescent="0.25">
      <c r="A815" s="40">
        <v>44686</v>
      </c>
      <c r="B815" s="6">
        <f t="shared" si="228"/>
        <v>795</v>
      </c>
      <c r="C815" s="58">
        <f>$U$39*$D$14</f>
        <v>0.90999999999999992</v>
      </c>
      <c r="D815" s="42">
        <f t="shared" si="242"/>
        <v>-2154.729683973279</v>
      </c>
      <c r="E815" s="42">
        <f t="shared" si="233"/>
        <v>1375313.8929929531</v>
      </c>
      <c r="F815" s="43">
        <f t="shared" si="243"/>
        <v>-219.07315874341612</v>
      </c>
      <c r="G815" s="43">
        <f t="shared" si="241"/>
        <v>5492.889931543632</v>
      </c>
      <c r="H815" s="44">
        <f t="shared" si="229"/>
        <v>-1576.0042307913868</v>
      </c>
      <c r="I815" s="44">
        <f t="shared" si="234"/>
        <v>41518.736013700596</v>
      </c>
      <c r="J815" s="45">
        <f t="shared" si="230"/>
        <v>2394.1522358051102</v>
      </c>
      <c r="K815" s="45">
        <f t="shared" si="235"/>
        <v>2780878.0313080521</v>
      </c>
      <c r="L815" s="46">
        <f t="shared" si="231"/>
        <v>1459.8887482707673</v>
      </c>
      <c r="M815" s="46">
        <f t="shared" si="236"/>
        <v>4686111.3285014434</v>
      </c>
      <c r="N815" s="47">
        <f t="shared" si="232"/>
        <v>7466989.3598094955</v>
      </c>
      <c r="O815" s="48">
        <f t="shared" si="227"/>
        <v>15.961014905367401</v>
      </c>
      <c r="P815" s="48">
        <f t="shared" si="237"/>
        <v>19022.230506279611</v>
      </c>
      <c r="Q815" s="6">
        <f t="shared" si="238"/>
        <v>8889314.8787476942</v>
      </c>
      <c r="R815" s="49">
        <f t="shared" si="239"/>
        <v>2841418.9978280324</v>
      </c>
      <c r="S815" s="51">
        <f t="shared" si="240"/>
        <v>0.80335351759034923</v>
      </c>
    </row>
    <row r="816" spans="1:19" x14ac:dyDescent="0.25">
      <c r="A816" s="40">
        <v>44687</v>
      </c>
      <c r="B816" s="6">
        <f t="shared" si="228"/>
        <v>796</v>
      </c>
      <c r="C816" s="58">
        <f>$U$39*$D$14</f>
        <v>0.90999999999999992</v>
      </c>
      <c r="D816" s="42">
        <f t="shared" si="242"/>
        <v>-2072.2335834751234</v>
      </c>
      <c r="E816" s="42">
        <f t="shared" si="233"/>
        <v>1373241.6594094778</v>
      </c>
      <c r="F816" s="43">
        <f t="shared" si="243"/>
        <v>-210.5258685949575</v>
      </c>
      <c r="G816" s="43">
        <f t="shared" si="241"/>
        <v>5282.3640629486745</v>
      </c>
      <c r="H816" s="44">
        <f t="shared" si="229"/>
        <v>-1519.9979139668308</v>
      </c>
      <c r="I816" s="44">
        <f t="shared" si="234"/>
        <v>39998.738099733768</v>
      </c>
      <c r="J816" s="45">
        <f t="shared" si="230"/>
        <v>2306.5964452055887</v>
      </c>
      <c r="K816" s="45">
        <f t="shared" si="235"/>
        <v>2783184.6277532578</v>
      </c>
      <c r="L816" s="46">
        <f t="shared" si="231"/>
        <v>1403.8970630230997</v>
      </c>
      <c r="M816" s="46">
        <f t="shared" si="236"/>
        <v>4687515.2255644668</v>
      </c>
      <c r="N816" s="47">
        <f t="shared" si="232"/>
        <v>7470699.8533177245</v>
      </c>
      <c r="O816" s="48">
        <f t="shared" si="227"/>
        <v>15.377309634703924</v>
      </c>
      <c r="P816" s="48">
        <f t="shared" si="237"/>
        <v>19037.607815914314</v>
      </c>
      <c r="Q816" s="6">
        <f t="shared" si="238"/>
        <v>8889222.6148898844</v>
      </c>
      <c r="R816" s="49">
        <f t="shared" si="239"/>
        <v>2842220.9736689059</v>
      </c>
      <c r="S816" s="51">
        <f t="shared" si="240"/>
        <v>0.80215140240423222</v>
      </c>
    </row>
    <row r="817" spans="1:19" x14ac:dyDescent="0.25">
      <c r="A817" s="40">
        <v>44688</v>
      </c>
      <c r="B817" s="6">
        <f t="shared" si="228"/>
        <v>797</v>
      </c>
      <c r="C817" s="58">
        <f>$U$39*$D$14</f>
        <v>0.90999999999999992</v>
      </c>
      <c r="D817" s="42">
        <f t="shared" si="242"/>
        <v>-1992.9461535913968</v>
      </c>
      <c r="E817" s="42">
        <f t="shared" si="233"/>
        <v>1371248.7132558865</v>
      </c>
      <c r="F817" s="43">
        <f t="shared" si="243"/>
        <v>-202.32202841324693</v>
      </c>
      <c r="G817" s="43">
        <f t="shared" si="241"/>
        <v>5080.0420345354278</v>
      </c>
      <c r="H817" s="44">
        <f t="shared" si="229"/>
        <v>-1465.8599512461631</v>
      </c>
      <c r="I817" s="44">
        <f t="shared" si="234"/>
        <v>38532.878148487602</v>
      </c>
      <c r="J817" s="45">
        <f t="shared" si="230"/>
        <v>2222.152116651876</v>
      </c>
      <c r="K817" s="45">
        <f t="shared" si="235"/>
        <v>2785406.7798699094</v>
      </c>
      <c r="L817" s="46">
        <f t="shared" si="231"/>
        <v>1350.089931932856</v>
      </c>
      <c r="M817" s="46">
        <f t="shared" si="236"/>
        <v>4688865.3154964</v>
      </c>
      <c r="N817" s="47">
        <f t="shared" si="232"/>
        <v>7474272.0953663094</v>
      </c>
      <c r="O817" s="48">
        <f t="shared" si="227"/>
        <v>14.81434744434584</v>
      </c>
      <c r="P817" s="48">
        <f t="shared" si="237"/>
        <v>19052.42216335866</v>
      </c>
      <c r="Q817" s="6">
        <f t="shared" si="238"/>
        <v>8889133.7288052179</v>
      </c>
      <c r="R817" s="49">
        <f t="shared" si="239"/>
        <v>2842992.0801817561</v>
      </c>
      <c r="S817" s="51">
        <f t="shared" si="240"/>
        <v>0.80099527252692992</v>
      </c>
    </row>
    <row r="818" spans="1:19" x14ac:dyDescent="0.25">
      <c r="A818" s="40">
        <v>44689</v>
      </c>
      <c r="B818" s="6">
        <f t="shared" si="228"/>
        <v>798</v>
      </c>
      <c r="C818" s="58">
        <f>$U$39*$D$14</f>
        <v>0.90999999999999992</v>
      </c>
      <c r="D818" s="42">
        <f t="shared" si="242"/>
        <v>-1916.7391139456658</v>
      </c>
      <c r="E818" s="42">
        <f t="shared" si="233"/>
        <v>1369331.9741419407</v>
      </c>
      <c r="F818" s="43">
        <f t="shared" si="243"/>
        <v>-194.44718612100542</v>
      </c>
      <c r="G818" s="43">
        <f t="shared" si="241"/>
        <v>4885.5948484144228</v>
      </c>
      <c r="H818" s="44">
        <f t="shared" si="229"/>
        <v>-1413.5373452758377</v>
      </c>
      <c r="I818" s="44">
        <f t="shared" si="234"/>
        <v>37119.340803211766</v>
      </c>
      <c r="J818" s="45">
        <f t="shared" si="230"/>
        <v>2140.7154526937557</v>
      </c>
      <c r="K818" s="45">
        <f t="shared" si="235"/>
        <v>2787547.4953226033</v>
      </c>
      <c r="L818" s="46">
        <f t="shared" si="231"/>
        <v>1298.3795745410027</v>
      </c>
      <c r="M818" s="46">
        <f t="shared" si="236"/>
        <v>4690163.695070941</v>
      </c>
      <c r="N818" s="47">
        <f t="shared" si="232"/>
        <v>7477711.1903935447</v>
      </c>
      <c r="O818" s="48">
        <f t="shared" si="227"/>
        <v>14.271436351291703</v>
      </c>
      <c r="P818" s="48">
        <f t="shared" si="237"/>
        <v>19066.693599709954</v>
      </c>
      <c r="Q818" s="6">
        <f t="shared" si="238"/>
        <v>8889048.1001871116</v>
      </c>
      <c r="R818" s="49">
        <f t="shared" si="239"/>
        <v>2843733.5297255246</v>
      </c>
      <c r="S818" s="51">
        <f t="shared" si="240"/>
        <v>0.79988334209862055</v>
      </c>
    </row>
    <row r="819" spans="1:19" x14ac:dyDescent="0.25">
      <c r="A819" s="40">
        <v>44690</v>
      </c>
      <c r="B819" s="6">
        <f t="shared" si="228"/>
        <v>799</v>
      </c>
      <c r="C819" s="58">
        <f>$U$39*$D$14</f>
        <v>0.90999999999999992</v>
      </c>
      <c r="D819" s="42">
        <f t="shared" si="242"/>
        <v>-1843.4895434207215</v>
      </c>
      <c r="E819" s="42">
        <f t="shared" si="233"/>
        <v>1367488.48459852</v>
      </c>
      <c r="F819" s="43">
        <f t="shared" si="243"/>
        <v>-186.88753643981772</v>
      </c>
      <c r="G819" s="43">
        <f t="shared" si="241"/>
        <v>4698.7073119746055</v>
      </c>
      <c r="H819" s="44">
        <f t="shared" si="229"/>
        <v>-1362.9778484392609</v>
      </c>
      <c r="I819" s="44">
        <f t="shared" si="234"/>
        <v>35756.362954772507</v>
      </c>
      <c r="J819" s="45">
        <f t="shared" si="230"/>
        <v>2062.1856001784313</v>
      </c>
      <c r="K819" s="45">
        <f t="shared" si="235"/>
        <v>2789609.6809227816</v>
      </c>
      <c r="L819" s="46">
        <f t="shared" si="231"/>
        <v>1248.6819041142317</v>
      </c>
      <c r="M819" s="46">
        <f t="shared" si="236"/>
        <v>4691412.3769750549</v>
      </c>
      <c r="N819" s="47">
        <f t="shared" si="232"/>
        <v>7481022.057897836</v>
      </c>
      <c r="O819" s="48">
        <f t="shared" si="227"/>
        <v>13.747904001189543</v>
      </c>
      <c r="P819" s="48">
        <f t="shared" si="237"/>
        <v>19080.441503711143</v>
      </c>
      <c r="Q819" s="6">
        <f t="shared" si="238"/>
        <v>8888965.6127631031</v>
      </c>
      <c r="R819" s="49">
        <f t="shared" si="239"/>
        <v>2844446.4853812652</v>
      </c>
      <c r="S819" s="51">
        <f t="shared" si="240"/>
        <v>0.79881389647217071</v>
      </c>
    </row>
    <row r="820" spans="1:19" x14ac:dyDescent="0.25">
      <c r="A820" s="40">
        <v>44691</v>
      </c>
      <c r="B820" s="6">
        <f t="shared" si="228"/>
        <v>800</v>
      </c>
      <c r="C820" s="58">
        <f>$U$39*$D$14</f>
        <v>0.90999999999999992</v>
      </c>
      <c r="D820" s="42">
        <f t="shared" si="242"/>
        <v>-1773.079642166766</v>
      </c>
      <c r="E820" s="42">
        <f t="shared" si="233"/>
        <v>1365715.4049563531</v>
      </c>
      <c r="F820" s="43">
        <f t="shared" si="243"/>
        <v>-179.62989008242062</v>
      </c>
      <c r="G820" s="43">
        <f t="shared" si="241"/>
        <v>4519.0774218921852</v>
      </c>
      <c r="H820" s="44">
        <f t="shared" si="229"/>
        <v>-1314.1300230264744</v>
      </c>
      <c r="I820" s="44">
        <f t="shared" si="234"/>
        <v>34442.232931746032</v>
      </c>
      <c r="J820" s="45">
        <f t="shared" si="230"/>
        <v>1986.4646085984725</v>
      </c>
      <c r="K820" s="45">
        <f t="shared" si="235"/>
        <v>2791596.1455313801</v>
      </c>
      <c r="L820" s="46">
        <f t="shared" si="231"/>
        <v>1200.9163623332499</v>
      </c>
      <c r="M820" s="46">
        <f t="shared" si="236"/>
        <v>4692613.293337388</v>
      </c>
      <c r="N820" s="47">
        <f t="shared" si="232"/>
        <v>7484209.4388687685</v>
      </c>
      <c r="O820" s="48">
        <f t="shared" si="227"/>
        <v>13.243097390656484</v>
      </c>
      <c r="P820" s="48">
        <f t="shared" si="237"/>
        <v>19093.684601101799</v>
      </c>
      <c r="Q820" s="6">
        <f t="shared" si="238"/>
        <v>8888886.1541787591</v>
      </c>
      <c r="R820" s="49">
        <f t="shared" si="239"/>
        <v>2845132.0630642283</v>
      </c>
      <c r="S820" s="51">
        <f t="shared" si="240"/>
        <v>0.79778528924975745</v>
      </c>
    </row>
    <row r="821" spans="1:19" x14ac:dyDescent="0.25">
      <c r="A821" s="40">
        <v>44692</v>
      </c>
      <c r="B821" s="6">
        <f t="shared" si="228"/>
        <v>801</v>
      </c>
      <c r="C821" s="58">
        <f>$U$39*$D$14</f>
        <v>0.90999999999999992</v>
      </c>
      <c r="D821" s="42">
        <f t="shared" si="242"/>
        <v>-1705.3965049056967</v>
      </c>
      <c r="E821" s="42">
        <f t="shared" si="233"/>
        <v>1364010.0084514474</v>
      </c>
      <c r="F821" s="43">
        <f t="shared" si="243"/>
        <v>-172.66164445209438</v>
      </c>
      <c r="G821" s="43">
        <f t="shared" si="241"/>
        <v>4346.415777440091</v>
      </c>
      <c r="H821" s="44">
        <f t="shared" si="229"/>
        <v>-1266.9432929981322</v>
      </c>
      <c r="I821" s="44">
        <f t="shared" si="234"/>
        <v>33175.289638747898</v>
      </c>
      <c r="J821" s="45">
        <f t="shared" si="230"/>
        <v>1913.4573850970019</v>
      </c>
      <c r="K821" s="45">
        <f t="shared" si="235"/>
        <v>2793509.6029164772</v>
      </c>
      <c r="L821" s="46">
        <f t="shared" si="231"/>
        <v>1155.0057618550416</v>
      </c>
      <c r="M821" s="46">
        <f t="shared" si="236"/>
        <v>4693768.2990992432</v>
      </c>
      <c r="N821" s="47">
        <f t="shared" si="232"/>
        <v>7487277.9020157205</v>
      </c>
      <c r="O821" s="48">
        <f t="shared" si="227"/>
        <v>12.756382567313345</v>
      </c>
      <c r="P821" s="48">
        <f t="shared" si="237"/>
        <v>19106.440983669112</v>
      </c>
      <c r="Q821" s="6">
        <f t="shared" si="238"/>
        <v>8888809.615883356</v>
      </c>
      <c r="R821" s="49">
        <f t="shared" si="239"/>
        <v>2845791.3335388941</v>
      </c>
      <c r="S821" s="51">
        <f t="shared" si="240"/>
        <v>0.79679593945043081</v>
      </c>
    </row>
    <row r="822" spans="1:19" x14ac:dyDescent="0.25">
      <c r="A822" s="40">
        <v>44693</v>
      </c>
      <c r="B822" s="6">
        <f t="shared" si="228"/>
        <v>802</v>
      </c>
      <c r="C822" s="58">
        <f>$U$39*$D$14</f>
        <v>0.90999999999999992</v>
      </c>
      <c r="D822" s="42">
        <f t="shared" si="242"/>
        <v>-1640.3319049726174</v>
      </c>
      <c r="E822" s="42">
        <f t="shared" si="233"/>
        <v>1362369.6765464747</v>
      </c>
      <c r="F822" s="43">
        <f t="shared" si="243"/>
        <v>-165.9707557817062</v>
      </c>
      <c r="G822" s="43">
        <f t="shared" si="241"/>
        <v>4180.4450216583846</v>
      </c>
      <c r="H822" s="44">
        <f t="shared" si="229"/>
        <v>-1221.3679880705749</v>
      </c>
      <c r="I822" s="44">
        <f t="shared" si="234"/>
        <v>31953.921650677323</v>
      </c>
      <c r="J822" s="45">
        <f t="shared" si="230"/>
        <v>1843.0716465971054</v>
      </c>
      <c r="K822" s="45">
        <f t="shared" si="235"/>
        <v>2795352.6745630745</v>
      </c>
      <c r="L822" s="46">
        <f t="shared" si="231"/>
        <v>1110.8761363639089</v>
      </c>
      <c r="M822" s="46">
        <f t="shared" si="236"/>
        <v>4694879.1752356067</v>
      </c>
      <c r="N822" s="47">
        <f t="shared" si="232"/>
        <v>7490231.8497986812</v>
      </c>
      <c r="O822" s="48">
        <f t="shared" si="227"/>
        <v>12.287144310647369</v>
      </c>
      <c r="P822" s="48">
        <f t="shared" si="237"/>
        <v>19118.728127979761</v>
      </c>
      <c r="Q822" s="6">
        <f t="shared" si="238"/>
        <v>8888735.8930174913</v>
      </c>
      <c r="R822" s="49">
        <f t="shared" si="239"/>
        <v>2846425.3243417316</v>
      </c>
      <c r="S822" s="51">
        <f t="shared" si="240"/>
        <v>0.79584432880242262</v>
      </c>
    </row>
    <row r="823" spans="1:19" x14ac:dyDescent="0.25">
      <c r="A823" s="40">
        <v>44694</v>
      </c>
      <c r="B823" s="6">
        <f t="shared" si="228"/>
        <v>803</v>
      </c>
      <c r="C823" s="58">
        <f>$U$39*$D$14</f>
        <v>0.90999999999999992</v>
      </c>
      <c r="D823" s="42">
        <f t="shared" si="242"/>
        <v>-1577.7820885621463</v>
      </c>
      <c r="E823" s="42">
        <f t="shared" si="233"/>
        <v>1360791.8944579125</v>
      </c>
      <c r="F823" s="43">
        <f t="shared" si="243"/>
        <v>-159.54571264653282</v>
      </c>
      <c r="G823" s="43">
        <f t="shared" si="241"/>
        <v>4020.899309011852</v>
      </c>
      <c r="H823" s="44">
        <f t="shared" si="229"/>
        <v>-1177.3553807960147</v>
      </c>
      <c r="I823" s="44">
        <f t="shared" si="234"/>
        <v>30776.566269881307</v>
      </c>
      <c r="J823" s="45">
        <f t="shared" si="230"/>
        <v>1775.2178694820734</v>
      </c>
      <c r="K823" s="45">
        <f t="shared" si="235"/>
        <v>2797127.8924325565</v>
      </c>
      <c r="L823" s="46">
        <f t="shared" si="231"/>
        <v>1068.4565977433379</v>
      </c>
      <c r="M823" s="46">
        <f t="shared" si="236"/>
        <v>4695947.6318333503</v>
      </c>
      <c r="N823" s="47">
        <f t="shared" si="232"/>
        <v>7493075.5242659068</v>
      </c>
      <c r="O823" s="48">
        <f t="shared" si="227"/>
        <v>11.834785796547155</v>
      </c>
      <c r="P823" s="48">
        <f t="shared" si="237"/>
        <v>19130.562913776306</v>
      </c>
      <c r="Q823" s="6">
        <f t="shared" si="238"/>
        <v>8888664.884302713</v>
      </c>
      <c r="R823" s="49">
        <f t="shared" si="239"/>
        <v>2847035.021616214</v>
      </c>
      <c r="S823" s="51">
        <f t="shared" si="240"/>
        <v>0.79492899915432302</v>
      </c>
    </row>
    <row r="824" spans="1:19" x14ac:dyDescent="0.25">
      <c r="A824" s="40">
        <v>44695</v>
      </c>
      <c r="B824" s="6">
        <f t="shared" si="228"/>
        <v>804</v>
      </c>
      <c r="C824" s="58">
        <f>$U$39*$D$14</f>
        <v>0.90999999999999992</v>
      </c>
      <c r="D824" s="42">
        <f t="shared" si="242"/>
        <v>-1517.6475786726444</v>
      </c>
      <c r="E824" s="42">
        <f t="shared" si="233"/>
        <v>1359274.2468792398</v>
      </c>
      <c r="F824" s="43">
        <f t="shared" si="243"/>
        <v>-153.37551078682645</v>
      </c>
      <c r="G824" s="43">
        <f t="shared" si="241"/>
        <v>3867.5237982250255</v>
      </c>
      <c r="H824" s="44">
        <f t="shared" si="229"/>
        <v>-1134.8577172623568</v>
      </c>
      <c r="I824" s="44">
        <f t="shared" si="234"/>
        <v>29641.708552618951</v>
      </c>
      <c r="J824" s="45">
        <f t="shared" si="230"/>
        <v>1709.8092372156282</v>
      </c>
      <c r="K824" s="45">
        <f t="shared" si="235"/>
        <v>2798837.7016697722</v>
      </c>
      <c r="L824" s="46">
        <f t="shared" si="231"/>
        <v>1027.6792000175747</v>
      </c>
      <c r="M824" s="46">
        <f t="shared" si="236"/>
        <v>4696975.3110333681</v>
      </c>
      <c r="N824" s="47">
        <f t="shared" si="232"/>
        <v>7495813.0127031403</v>
      </c>
      <c r="O824" s="48">
        <f t="shared" si="227"/>
        <v>11.398728248104186</v>
      </c>
      <c r="P824" s="48">
        <f t="shared" si="237"/>
        <v>19141.961642024409</v>
      </c>
      <c r="Q824" s="6">
        <f t="shared" si="238"/>
        <v>8888596.4919332229</v>
      </c>
      <c r="R824" s="49">
        <f t="shared" si="239"/>
        <v>2847621.3718644157</v>
      </c>
      <c r="S824" s="51">
        <f t="shared" si="240"/>
        <v>0.79404854999954044</v>
      </c>
    </row>
    <row r="825" spans="1:19" x14ac:dyDescent="0.25">
      <c r="A825" s="40">
        <v>44696</v>
      </c>
      <c r="B825" s="6">
        <f t="shared" si="228"/>
        <v>805</v>
      </c>
      <c r="C825" s="58">
        <f>$U$39*$D$14</f>
        <v>0.90999999999999992</v>
      </c>
      <c r="D825" s="42">
        <f t="shared" si="242"/>
        <v>-1459.8329882661296</v>
      </c>
      <c r="E825" s="42">
        <f t="shared" si="233"/>
        <v>1357814.4138909737</v>
      </c>
      <c r="F825" s="43">
        <f t="shared" si="243"/>
        <v>-147.44962917803673</v>
      </c>
      <c r="G825" s="43">
        <f t="shared" si="241"/>
        <v>3720.0741690469886</v>
      </c>
      <c r="H825" s="44">
        <f t="shared" si="229"/>
        <v>-1093.8282419908687</v>
      </c>
      <c r="I825" s="44">
        <f t="shared" si="234"/>
        <v>28547.880310628083</v>
      </c>
      <c r="J825" s="45">
        <f t="shared" si="230"/>
        <v>1646.7615862566083</v>
      </c>
      <c r="K825" s="45">
        <f t="shared" si="235"/>
        <v>2800484.4632560289</v>
      </c>
      <c r="L825" s="46">
        <f t="shared" si="231"/>
        <v>988.47880972816233</v>
      </c>
      <c r="M825" s="46">
        <f t="shared" si="236"/>
        <v>4697963.7898430964</v>
      </c>
      <c r="N825" s="47">
        <f t="shared" si="232"/>
        <v>7498448.2530991249</v>
      </c>
      <c r="O825" s="48">
        <f t="shared" si="227"/>
        <v>10.978410575044055</v>
      </c>
      <c r="P825" s="48">
        <f t="shared" si="237"/>
        <v>19152.940052599453</v>
      </c>
      <c r="Q825" s="6">
        <f t="shared" si="238"/>
        <v>8888530.6214697734</v>
      </c>
      <c r="R825" s="49">
        <f t="shared" si="239"/>
        <v>2848185.2836192567</v>
      </c>
      <c r="S825" s="51">
        <f t="shared" si="240"/>
        <v>0.79320163610872485</v>
      </c>
    </row>
    <row r="826" spans="1:19" x14ac:dyDescent="0.25">
      <c r="A826" s="40">
        <v>44697</v>
      </c>
      <c r="B826" s="6">
        <f t="shared" si="228"/>
        <v>806</v>
      </c>
      <c r="C826" s="58">
        <f>$U$39*$D$14</f>
        <v>0.90999999999999992</v>
      </c>
      <c r="D826" s="42">
        <f t="shared" si="242"/>
        <v>-1404.2468421853646</v>
      </c>
      <c r="E826" s="42">
        <f t="shared" si="233"/>
        <v>1356410.1670487884</v>
      </c>
      <c r="F826" s="43">
        <f t="shared" si="243"/>
        <v>-141.75800728870877</v>
      </c>
      <c r="G826" s="43">
        <f t="shared" si="241"/>
        <v>3578.31616175828</v>
      </c>
      <c r="H826" s="44">
        <f t="shared" si="229"/>
        <v>-1054.2212175665488</v>
      </c>
      <c r="I826" s="44">
        <f t="shared" si="234"/>
        <v>27493.659093061535</v>
      </c>
      <c r="J826" s="45">
        <f t="shared" si="230"/>
        <v>1585.9933505904492</v>
      </c>
      <c r="K826" s="45">
        <f t="shared" si="235"/>
        <v>2802070.4566066195</v>
      </c>
      <c r="L826" s="46">
        <f t="shared" si="231"/>
        <v>950.792982426555</v>
      </c>
      <c r="M826" s="46">
        <f t="shared" si="236"/>
        <v>4698914.5828255229</v>
      </c>
      <c r="N826" s="47">
        <f t="shared" si="232"/>
        <v>7500985.0394321419</v>
      </c>
      <c r="O826" s="48">
        <f t="shared" si="227"/>
        <v>10.573289003936326</v>
      </c>
      <c r="P826" s="48">
        <f t="shared" si="237"/>
        <v>19163.51334160339</v>
      </c>
      <c r="Q826" s="6">
        <f t="shared" si="238"/>
        <v>8888467.1817357503</v>
      </c>
      <c r="R826" s="49">
        <f t="shared" si="239"/>
        <v>2848727.6290412843</v>
      </c>
      <c r="S826" s="51">
        <f t="shared" si="240"/>
        <v>0.79238696526511398</v>
      </c>
    </row>
    <row r="827" spans="1:19" x14ac:dyDescent="0.25">
      <c r="A827" s="40">
        <v>44698</v>
      </c>
      <c r="B827" s="6">
        <f t="shared" si="228"/>
        <v>807</v>
      </c>
      <c r="C827" s="58">
        <f>$U$39*$D$14</f>
        <v>0.90999999999999992</v>
      </c>
      <c r="D827" s="42">
        <f t="shared" si="242"/>
        <v>-1350.8014073923553</v>
      </c>
      <c r="E827" s="42">
        <f t="shared" si="233"/>
        <v>1355059.365641396</v>
      </c>
      <c r="F827" s="43">
        <f t="shared" si="243"/>
        <v>-136.29102346822856</v>
      </c>
      <c r="G827" s="43">
        <f t="shared" si="241"/>
        <v>3442.0251382900515</v>
      </c>
      <c r="H827" s="44">
        <f t="shared" si="229"/>
        <v>-1015.9919394955638</v>
      </c>
      <c r="I827" s="44">
        <f t="shared" si="234"/>
        <v>26477.66715356597</v>
      </c>
      <c r="J827" s="45">
        <f t="shared" si="230"/>
        <v>1527.4255051700852</v>
      </c>
      <c r="K827" s="45">
        <f t="shared" si="235"/>
        <v>2803597.8821117897</v>
      </c>
      <c r="L827" s="46">
        <f t="shared" si="231"/>
        <v>914.56184497925904</v>
      </c>
      <c r="M827" s="46">
        <f t="shared" si="236"/>
        <v>4699829.1446705023</v>
      </c>
      <c r="N827" s="47">
        <f t="shared" si="232"/>
        <v>7503427.0267822919</v>
      </c>
      <c r="O827" s="48">
        <f t="shared" si="227"/>
        <v>10.182836701133901</v>
      </c>
      <c r="P827" s="48">
        <f t="shared" si="237"/>
        <v>19173.696178304523</v>
      </c>
      <c r="Q827" s="6">
        <f t="shared" si="238"/>
        <v>8888406.0847155452</v>
      </c>
      <c r="R827" s="49">
        <f t="shared" si="239"/>
        <v>2849249.2454436603</v>
      </c>
      <c r="S827" s="51">
        <f t="shared" si="240"/>
        <v>0.79160329609799751</v>
      </c>
    </row>
    <row r="828" spans="1:19" x14ac:dyDescent="0.25">
      <c r="A828" s="40">
        <v>44699</v>
      </c>
      <c r="B828" s="6">
        <f t="shared" si="228"/>
        <v>808</v>
      </c>
      <c r="C828" s="58">
        <f>$U$39*$D$14</f>
        <v>0.90999999999999992</v>
      </c>
      <c r="D828" s="42">
        <f t="shared" si="242"/>
        <v>-1299.4125311143293</v>
      </c>
      <c r="E828" s="42">
        <f t="shared" si="233"/>
        <v>1353759.9531102816</v>
      </c>
      <c r="F828" s="43">
        <f t="shared" si="243"/>
        <v>-131.03947440880893</v>
      </c>
      <c r="G828" s="43">
        <f t="shared" si="241"/>
        <v>3310.9856638812425</v>
      </c>
      <c r="H828" s="44">
        <f t="shared" si="229"/>
        <v>-979.09674674629218</v>
      </c>
      <c r="I828" s="44">
        <f t="shared" si="234"/>
        <v>25498.570406819679</v>
      </c>
      <c r="J828" s="45">
        <f t="shared" si="230"/>
        <v>1470.9815085314428</v>
      </c>
      <c r="K828" s="45">
        <f t="shared" si="235"/>
        <v>2805068.8636203213</v>
      </c>
      <c r="L828" s="46">
        <f t="shared" si="231"/>
        <v>879.72798339673</v>
      </c>
      <c r="M828" s="46">
        <f t="shared" si="236"/>
        <v>4700708.8726538988</v>
      </c>
      <c r="N828" s="47">
        <f t="shared" si="232"/>
        <v>7505777.73627422</v>
      </c>
      <c r="O828" s="48">
        <f t="shared" si="227"/>
        <v>9.8065433902096171</v>
      </c>
      <c r="P828" s="48">
        <f t="shared" si="237"/>
        <v>19183.502721694731</v>
      </c>
      <c r="Q828" s="6">
        <f t="shared" si="238"/>
        <v>8888347.2454552017</v>
      </c>
      <c r="R828" s="49">
        <f t="shared" si="239"/>
        <v>2849750.9367488357</v>
      </c>
      <c r="S828" s="51">
        <f t="shared" si="240"/>
        <v>0.79084943600974444</v>
      </c>
    </row>
    <row r="829" spans="1:19" x14ac:dyDescent="0.25">
      <c r="A829" s="40">
        <v>44700</v>
      </c>
      <c r="B829" s="6">
        <f t="shared" si="228"/>
        <v>809</v>
      </c>
      <c r="C829" s="58">
        <f>$U$39*$D$14</f>
        <v>0.90999999999999992</v>
      </c>
      <c r="D829" s="42">
        <f t="shared" si="242"/>
        <v>-1249.9994865041213</v>
      </c>
      <c r="E829" s="42">
        <f t="shared" si="233"/>
        <v>1352509.9536237775</v>
      </c>
      <c r="F829" s="43">
        <f t="shared" si="243"/>
        <v>-125.99455562834328</v>
      </c>
      <c r="G829" s="43">
        <f t="shared" si="241"/>
        <v>3184.9911082528993</v>
      </c>
      <c r="H829" s="44">
        <f t="shared" si="229"/>
        <v>-943.49302839524933</v>
      </c>
      <c r="I829" s="44">
        <f t="shared" si="234"/>
        <v>24555.07737842443</v>
      </c>
      <c r="J829" s="45">
        <f t="shared" si="230"/>
        <v>1416.5872448233156</v>
      </c>
      <c r="K829" s="45">
        <f t="shared" si="235"/>
        <v>2806485.4508651444</v>
      </c>
      <c r="L829" s="46">
        <f t="shared" si="231"/>
        <v>846.23633591146563</v>
      </c>
      <c r="M829" s="46">
        <f t="shared" si="236"/>
        <v>4701555.1089898106</v>
      </c>
      <c r="N829" s="47">
        <f t="shared" si="232"/>
        <v>7508040.5598549545</v>
      </c>
      <c r="O829" s="48">
        <f t="shared" si="227"/>
        <v>9.4439149654887693</v>
      </c>
      <c r="P829" s="48">
        <f t="shared" si="237"/>
        <v>19192.946636660221</v>
      </c>
      <c r="Q829" s="6">
        <f t="shared" si="238"/>
        <v>8888290.5819654092</v>
      </c>
      <c r="R829" s="49">
        <f t="shared" si="239"/>
        <v>2850233.4748802288</v>
      </c>
      <c r="S829" s="51">
        <f t="shared" si="240"/>
        <v>0.7901242391920541</v>
      </c>
    </row>
    <row r="830" spans="1:19" x14ac:dyDescent="0.25">
      <c r="A830" s="40">
        <v>44701</v>
      </c>
      <c r="B830" s="6">
        <f t="shared" si="228"/>
        <v>810</v>
      </c>
      <c r="C830" s="58">
        <f>$U$39*$D$14</f>
        <v>0.90999999999999992</v>
      </c>
      <c r="D830" s="42">
        <f t="shared" si="242"/>
        <v>-1202.4848254418473</v>
      </c>
      <c r="E830" s="42">
        <f t="shared" si="233"/>
        <v>1351307.4687983356</v>
      </c>
      <c r="F830" s="43">
        <f t="shared" si="243"/>
        <v>-121.14784292299396</v>
      </c>
      <c r="G830" s="43">
        <f t="shared" si="241"/>
        <v>3063.8432653299051</v>
      </c>
      <c r="H830" s="44">
        <f t="shared" si="229"/>
        <v>-909.1392267662809</v>
      </c>
      <c r="I830" s="44">
        <f t="shared" si="234"/>
        <v>23645.938151658149</v>
      </c>
      <c r="J830" s="45">
        <f t="shared" si="230"/>
        <v>1364.170965468024</v>
      </c>
      <c r="K830" s="45">
        <f t="shared" si="235"/>
        <v>2807849.6218306124</v>
      </c>
      <c r="L830" s="46">
        <f t="shared" si="231"/>
        <v>814.03409104437742</v>
      </c>
      <c r="M830" s="46">
        <f t="shared" si="236"/>
        <v>4702369.1430808548</v>
      </c>
      <c r="N830" s="47">
        <f t="shared" si="232"/>
        <v>7510218.7649114672</v>
      </c>
      <c r="O830" s="48">
        <f t="shared" si="227"/>
        <v>9.0944731031201584</v>
      </c>
      <c r="P830" s="48">
        <f t="shared" si="237"/>
        <v>19202.041109763341</v>
      </c>
      <c r="Q830" s="6">
        <f t="shared" si="238"/>
        <v>8888236.0151267909</v>
      </c>
      <c r="R830" s="49">
        <f t="shared" si="239"/>
        <v>2850697.601092034</v>
      </c>
      <c r="S830" s="51">
        <f t="shared" si="240"/>
        <v>0.78942660472731752</v>
      </c>
    </row>
    <row r="831" spans="1:19" x14ac:dyDescent="0.25">
      <c r="A831" s="40">
        <v>44702</v>
      </c>
      <c r="B831" s="6">
        <f t="shared" si="228"/>
        <v>811</v>
      </c>
      <c r="C831" s="58">
        <f>$U$39*$D$14</f>
        <v>0.90999999999999992</v>
      </c>
      <c r="D831" s="42">
        <f t="shared" si="242"/>
        <v>-1156.7942381237738</v>
      </c>
      <c r="E831" s="42">
        <f t="shared" si="233"/>
        <v>1350150.6745602118</v>
      </c>
      <c r="F831" s="43">
        <f t="shared" si="243"/>
        <v>-116.49127474060219</v>
      </c>
      <c r="G831" s="43">
        <f t="shared" si="241"/>
        <v>2947.3519905893027</v>
      </c>
      <c r="H831" s="44">
        <f t="shared" si="229"/>
        <v>-875.99483742079701</v>
      </c>
      <c r="I831" s="44">
        <f t="shared" si="234"/>
        <v>22769.943314237353</v>
      </c>
      <c r="J831" s="45">
        <f t="shared" si="230"/>
        <v>1313.6632306476749</v>
      </c>
      <c r="K831" s="45">
        <f t="shared" si="235"/>
        <v>2809163.2850612602</v>
      </c>
      <c r="L831" s="46">
        <f t="shared" si="231"/>
        <v>783.0705904115913</v>
      </c>
      <c r="M831" s="46">
        <f t="shared" si="236"/>
        <v>4703152.2136712661</v>
      </c>
      <c r="N831" s="47">
        <f t="shared" si="232"/>
        <v>7512315.4987325259</v>
      </c>
      <c r="O831" s="48">
        <f t="shared" si="227"/>
        <v>8.757754870984499</v>
      </c>
      <c r="P831" s="48">
        <f t="shared" si="237"/>
        <v>19210.798864634326</v>
      </c>
      <c r="Q831" s="6">
        <f t="shared" si="238"/>
        <v>8888183.4685975648</v>
      </c>
      <c r="R831" s="49">
        <f t="shared" si="239"/>
        <v>2851144.027240132</v>
      </c>
      <c r="S831" s="51">
        <f t="shared" si="240"/>
        <v>0.78875547477116781</v>
      </c>
    </row>
    <row r="832" spans="1:19" x14ac:dyDescent="0.25">
      <c r="A832" s="40">
        <v>44703</v>
      </c>
      <c r="B832" s="6">
        <f t="shared" si="228"/>
        <v>812</v>
      </c>
      <c r="C832" s="58">
        <f>$U$39*$D$14</f>
        <v>0.90999999999999992</v>
      </c>
      <c r="D832" s="42">
        <f t="shared" si="242"/>
        <v>-1112.8564191024304</v>
      </c>
      <c r="E832" s="42">
        <f t="shared" si="233"/>
        <v>1349037.8181411093</v>
      </c>
      <c r="F832" s="43">
        <f t="shared" si="243"/>
        <v>-112.01713542818879</v>
      </c>
      <c r="G832" s="43">
        <f t="shared" si="241"/>
        <v>2835.3348551611139</v>
      </c>
      <c r="H832" s="44">
        <f t="shared" si="229"/>
        <v>-844.02040632831404</v>
      </c>
      <c r="I832" s="44">
        <f t="shared" si="234"/>
        <v>21925.92290790904</v>
      </c>
      <c r="J832" s="45">
        <f t="shared" si="230"/>
        <v>1264.9968507909641</v>
      </c>
      <c r="K832" s="45">
        <f t="shared" si="235"/>
        <v>2810428.2819120511</v>
      </c>
      <c r="L832" s="46">
        <f t="shared" si="231"/>
        <v>753.2972360363309</v>
      </c>
      <c r="M832" s="46">
        <f t="shared" si="236"/>
        <v>4703905.5109073026</v>
      </c>
      <c r="N832" s="47">
        <f t="shared" si="232"/>
        <v>7514333.7928193538</v>
      </c>
      <c r="O832" s="48">
        <f t="shared" si="227"/>
        <v>8.4333123386064273</v>
      </c>
      <c r="P832" s="48">
        <f t="shared" si="237"/>
        <v>19219.232176972931</v>
      </c>
      <c r="Q832" s="6">
        <f t="shared" si="238"/>
        <v>8888132.868723534</v>
      </c>
      <c r="R832" s="49">
        <f t="shared" si="239"/>
        <v>2851573.4369969331</v>
      </c>
      <c r="S832" s="51">
        <f t="shared" si="240"/>
        <v>0.78810983281249924</v>
      </c>
    </row>
    <row r="833" spans="1:19" x14ac:dyDescent="0.25">
      <c r="A833" s="40">
        <v>44704</v>
      </c>
      <c r="B833" s="6">
        <f t="shared" si="228"/>
        <v>813</v>
      </c>
      <c r="C833" s="58">
        <f>$U$39*$D$14</f>
        <v>0.90999999999999992</v>
      </c>
      <c r="D833" s="42">
        <f t="shared" si="242"/>
        <v>-1070.6029394592792</v>
      </c>
      <c r="E833" s="42">
        <f t="shared" si="233"/>
        <v>1347967.21520165</v>
      </c>
      <c r="F833" s="43">
        <f t="shared" si="243"/>
        <v>-107.7180393089759</v>
      </c>
      <c r="G833" s="43">
        <f t="shared" si="241"/>
        <v>2727.6168158521377</v>
      </c>
      <c r="H833" s="44">
        <f t="shared" si="229"/>
        <v>-813.17752452007744</v>
      </c>
      <c r="I833" s="44">
        <f t="shared" si="234"/>
        <v>21112.745383388963</v>
      </c>
      <c r="J833" s="45">
        <f t="shared" si="230"/>
        <v>1218.1068282171689</v>
      </c>
      <c r="K833" s="45">
        <f t="shared" si="235"/>
        <v>2811646.3887402685</v>
      </c>
      <c r="L833" s="46">
        <f t="shared" si="231"/>
        <v>724.66740194247689</v>
      </c>
      <c r="M833" s="46">
        <f t="shared" si="236"/>
        <v>4704630.178309245</v>
      </c>
      <c r="N833" s="47">
        <f t="shared" si="232"/>
        <v>7516276.5670495136</v>
      </c>
      <c r="O833" s="48">
        <f t="shared" si="227"/>
        <v>8.1207121881144584</v>
      </c>
      <c r="P833" s="48">
        <f t="shared" si="237"/>
        <v>19227.352889161048</v>
      </c>
      <c r="Q833" s="6">
        <f t="shared" si="238"/>
        <v>8888084.1444504037</v>
      </c>
      <c r="R833" s="49">
        <f t="shared" si="239"/>
        <v>2851986.4870128185</v>
      </c>
      <c r="S833" s="51">
        <f t="shared" si="240"/>
        <v>0.78748870200741783</v>
      </c>
    </row>
    <row r="834" spans="1:19" x14ac:dyDescent="0.25">
      <c r="A834" s="40">
        <v>44705</v>
      </c>
      <c r="B834" s="6">
        <f t="shared" si="228"/>
        <v>814</v>
      </c>
      <c r="C834" s="58">
        <f>$U$39*$D$14</f>
        <v>0.90999999999999992</v>
      </c>
      <c r="D834" s="42">
        <f t="shared" si="242"/>
        <v>-1029.9681248076904</v>
      </c>
      <c r="E834" s="42">
        <f t="shared" si="233"/>
        <v>1346937.2470768425</v>
      </c>
      <c r="F834" s="43">
        <f t="shared" si="243"/>
        <v>-103.58691554644474</v>
      </c>
      <c r="G834" s="43">
        <f t="shared" si="241"/>
        <v>2624.029900305693</v>
      </c>
      <c r="H834" s="44">
        <f t="shared" si="229"/>
        <v>-783.42882050390926</v>
      </c>
      <c r="I834" s="44">
        <f t="shared" si="234"/>
        <v>20329.316562885055</v>
      </c>
      <c r="J834" s="45">
        <f t="shared" si="230"/>
        <v>1172.9302990771646</v>
      </c>
      <c r="K834" s="45">
        <f t="shared" si="235"/>
        <v>2812819.3190393457</v>
      </c>
      <c r="L834" s="46">
        <f t="shared" si="231"/>
        <v>697.13634981779308</v>
      </c>
      <c r="M834" s="46">
        <f t="shared" si="236"/>
        <v>4705327.3146590628</v>
      </c>
      <c r="N834" s="47">
        <f t="shared" si="232"/>
        <v>7518146.6336984085</v>
      </c>
      <c r="O834" s="48">
        <f t="shared" si="227"/>
        <v>7.8195353271810975</v>
      </c>
      <c r="P834" s="48">
        <f t="shared" si="237"/>
        <v>19235.172424488228</v>
      </c>
      <c r="Q834" s="6">
        <f t="shared" si="238"/>
        <v>8888037.2272384427</v>
      </c>
      <c r="R834" s="49">
        <f t="shared" si="239"/>
        <v>2852383.8080267189</v>
      </c>
      <c r="S834" s="51">
        <f t="shared" si="240"/>
        <v>0.78689114358375223</v>
      </c>
    </row>
    <row r="835" spans="1:19" x14ac:dyDescent="0.25">
      <c r="A835" s="40">
        <v>44706</v>
      </c>
      <c r="B835" s="6">
        <f t="shared" si="228"/>
        <v>815</v>
      </c>
      <c r="C835" s="58">
        <f>$U$39*$D$14</f>
        <v>0.90999999999999992</v>
      </c>
      <c r="D835" s="42">
        <f t="shared" si="242"/>
        <v>-990.88893883958656</v>
      </c>
      <c r="E835" s="42">
        <f t="shared" si="233"/>
        <v>1345946.3581380029</v>
      </c>
      <c r="F835" s="43">
        <f t="shared" si="243"/>
        <v>-99.61699375498722</v>
      </c>
      <c r="G835" s="43">
        <f t="shared" si="241"/>
        <v>2524.4129065507059</v>
      </c>
      <c r="H835" s="44">
        <f t="shared" si="229"/>
        <v>-754.73795069555877</v>
      </c>
      <c r="I835" s="44">
        <f t="shared" si="234"/>
        <v>19574.578612189496</v>
      </c>
      <c r="J835" s="45">
        <f t="shared" si="230"/>
        <v>1129.4064757158365</v>
      </c>
      <c r="K835" s="45">
        <f t="shared" si="235"/>
        <v>2813948.7255150615</v>
      </c>
      <c r="L835" s="46">
        <f t="shared" si="231"/>
        <v>670.66114854566285</v>
      </c>
      <c r="M835" s="46">
        <f t="shared" si="236"/>
        <v>4705997.9758076081</v>
      </c>
      <c r="N835" s="47">
        <f t="shared" si="232"/>
        <v>7519946.7013226692</v>
      </c>
      <c r="O835" s="48">
        <f t="shared" si="227"/>
        <v>7.5293765047722419</v>
      </c>
      <c r="P835" s="48">
        <f t="shared" si="237"/>
        <v>19242.701800993</v>
      </c>
      <c r="Q835" s="6">
        <f t="shared" si="238"/>
        <v>8887992.0509794131</v>
      </c>
      <c r="R835" s="49">
        <f t="shared" si="239"/>
        <v>2852766.005928244</v>
      </c>
      <c r="S835" s="51">
        <f t="shared" si="240"/>
        <v>0.78631625531293381</v>
      </c>
    </row>
    <row r="836" spans="1:19" x14ac:dyDescent="0.25">
      <c r="A836" s="40">
        <v>44707</v>
      </c>
      <c r="B836" s="6">
        <f t="shared" si="228"/>
        <v>816</v>
      </c>
      <c r="C836" s="58">
        <f>$U$39*$D$14</f>
        <v>0.90999999999999992</v>
      </c>
      <c r="D836" s="42">
        <f t="shared" si="242"/>
        <v>-953.30487214395066</v>
      </c>
      <c r="E836" s="42">
        <f t="shared" si="233"/>
        <v>1344993.0532658589</v>
      </c>
      <c r="F836" s="43">
        <f t="shared" si="243"/>
        <v>-95.801790318680332</v>
      </c>
      <c r="G836" s="43">
        <f t="shared" si="241"/>
        <v>2428.6111162320258</v>
      </c>
      <c r="H836" s="44">
        <f t="shared" si="229"/>
        <v>-727.06958810061349</v>
      </c>
      <c r="I836" s="44">
        <f t="shared" si="234"/>
        <v>18847.509024088882</v>
      </c>
      <c r="J836" s="45">
        <f t="shared" si="230"/>
        <v>1087.476589566083</v>
      </c>
      <c r="K836" s="45">
        <f t="shared" si="235"/>
        <v>2815036.2021046276</v>
      </c>
      <c r="L836" s="46">
        <f t="shared" si="231"/>
        <v>645.20059741451803</v>
      </c>
      <c r="M836" s="46">
        <f t="shared" si="236"/>
        <v>4706643.1764050229</v>
      </c>
      <c r="N836" s="47">
        <f t="shared" si="232"/>
        <v>7521679.37850965</v>
      </c>
      <c r="O836" s="48">
        <f t="shared" si="227"/>
        <v>7.2498439304405542</v>
      </c>
      <c r="P836" s="48">
        <f t="shared" si="237"/>
        <v>19249.95164492344</v>
      </c>
      <c r="Q836" s="6">
        <f t="shared" si="238"/>
        <v>8887948.55191583</v>
      </c>
      <c r="R836" s="49">
        <f t="shared" si="239"/>
        <v>2853133.6627736399</v>
      </c>
      <c r="S836" s="51">
        <f t="shared" si="240"/>
        <v>0.78576317004619167</v>
      </c>
    </row>
    <row r="837" spans="1:19" x14ac:dyDescent="0.25">
      <c r="A837" s="40">
        <v>44708</v>
      </c>
      <c r="B837" s="6">
        <f t="shared" si="228"/>
        <v>817</v>
      </c>
      <c r="C837" s="58">
        <f>$U$39*$D$14</f>
        <v>0.90999999999999992</v>
      </c>
      <c r="D837" s="42">
        <f t="shared" si="242"/>
        <v>-917.15783603948353</v>
      </c>
      <c r="E837" s="42">
        <f t="shared" si="233"/>
        <v>1344075.8954298194</v>
      </c>
      <c r="F837" s="43">
        <f t="shared" si="243"/>
        <v>-92.135095381618157</v>
      </c>
      <c r="G837" s="43">
        <f t="shared" si="241"/>
        <v>2336.4760208504076</v>
      </c>
      <c r="H837" s="44">
        <f t="shared" si="229"/>
        <v>-700.38940946134471</v>
      </c>
      <c r="I837" s="44">
        <f t="shared" si="234"/>
        <v>18147.119614627536</v>
      </c>
      <c r="J837" s="45">
        <f t="shared" si="230"/>
        <v>1047.0838346716046</v>
      </c>
      <c r="K837" s="45">
        <f t="shared" si="235"/>
        <v>2816083.285939299</v>
      </c>
      <c r="L837" s="46">
        <f t="shared" si="231"/>
        <v>620.71515282397752</v>
      </c>
      <c r="M837" s="46">
        <f t="shared" si="236"/>
        <v>4707263.8915578471</v>
      </c>
      <c r="N837" s="47">
        <f t="shared" si="232"/>
        <v>7523347.1774971467</v>
      </c>
      <c r="O837" s="48">
        <f t="shared" si="227"/>
        <v>6.9805588978106972</v>
      </c>
      <c r="P837" s="48">
        <f t="shared" si="237"/>
        <v>19256.932203821252</v>
      </c>
      <c r="Q837" s="6">
        <f t="shared" si="238"/>
        <v>8887906.6685624439</v>
      </c>
      <c r="R837" s="49">
        <f t="shared" si="239"/>
        <v>2853487.3377577481</v>
      </c>
      <c r="S837" s="51">
        <f t="shared" si="240"/>
        <v>0.78523105431217732</v>
      </c>
    </row>
    <row r="838" spans="1:19" x14ac:dyDescent="0.25">
      <c r="A838" s="40">
        <v>44709</v>
      </c>
      <c r="B838" s="6">
        <f t="shared" si="228"/>
        <v>818</v>
      </c>
      <c r="C838" s="58">
        <f>$U$39*$D$14</f>
        <v>0.90999999999999992</v>
      </c>
      <c r="D838" s="42">
        <f t="shared" si="242"/>
        <v>-882.39206117703986</v>
      </c>
      <c r="E838" s="42">
        <f t="shared" si="233"/>
        <v>1343193.5033686424</v>
      </c>
      <c r="F838" s="43">
        <f t="shared" si="243"/>
        <v>-88.610960475077604</v>
      </c>
      <c r="G838" s="43">
        <f t="shared" si="241"/>
        <v>2247.8650603753299</v>
      </c>
      <c r="H838" s="44">
        <f t="shared" si="229"/>
        <v>-674.66408106463678</v>
      </c>
      <c r="I838" s="44">
        <f t="shared" si="234"/>
        <v>17472.455533562897</v>
      </c>
      <c r="J838" s="45">
        <f t="shared" si="230"/>
        <v>1008.173311923752</v>
      </c>
      <c r="K838" s="45">
        <f t="shared" si="235"/>
        <v>2817091.4592512227</v>
      </c>
      <c r="L838" s="46">
        <f t="shared" si="231"/>
        <v>597.16685831605218</v>
      </c>
      <c r="M838" s="46">
        <f t="shared" si="236"/>
        <v>4707861.0584161635</v>
      </c>
      <c r="N838" s="47">
        <f t="shared" si="232"/>
        <v>7524952.5176673867</v>
      </c>
      <c r="O838" s="48">
        <f t="shared" si="227"/>
        <v>6.7211554128250128</v>
      </c>
      <c r="P838" s="48">
        <f t="shared" si="237"/>
        <v>19263.653359234078</v>
      </c>
      <c r="Q838" s="6">
        <f t="shared" si="238"/>
        <v>8887866.3416299671</v>
      </c>
      <c r="R838" s="49">
        <f t="shared" si="239"/>
        <v>2853827.5681440192</v>
      </c>
      <c r="S838" s="51">
        <f t="shared" si="240"/>
        <v>0.78471910697325742</v>
      </c>
    </row>
    <row r="839" spans="1:19" x14ac:dyDescent="0.25">
      <c r="A839" s="40">
        <v>44710</v>
      </c>
      <c r="B839" s="6">
        <f t="shared" si="228"/>
        <v>819</v>
      </c>
      <c r="C839" s="58">
        <f>$U$39*$D$14</f>
        <v>0.90999999999999992</v>
      </c>
      <c r="D839" s="42">
        <f t="shared" si="242"/>
        <v>-848.95400068015681</v>
      </c>
      <c r="E839" s="42">
        <f t="shared" si="233"/>
        <v>1342344.5493679622</v>
      </c>
      <c r="F839" s="43">
        <f t="shared" si="243"/>
        <v>-85.223686748551813</v>
      </c>
      <c r="G839" s="43">
        <f t="shared" si="241"/>
        <v>2162.6413736267782</v>
      </c>
      <c r="H839" s="44">
        <f t="shared" si="229"/>
        <v>-649.86124339024786</v>
      </c>
      <c r="I839" s="44">
        <f t="shared" si="234"/>
        <v>16822.594290172648</v>
      </c>
      <c r="J839" s="45">
        <f t="shared" si="230"/>
        <v>970.6919740868276</v>
      </c>
      <c r="K839" s="45">
        <f t="shared" si="235"/>
        <v>2818062.1512253094</v>
      </c>
      <c r="L839" s="46">
        <f t="shared" si="231"/>
        <v>574.51927776865568</v>
      </c>
      <c r="M839" s="46">
        <f t="shared" si="236"/>
        <v>4708435.5776939318</v>
      </c>
      <c r="N839" s="47">
        <f t="shared" si="232"/>
        <v>7526497.7289192416</v>
      </c>
      <c r="O839" s="48">
        <f t="shared" si="227"/>
        <v>6.4712798272455174</v>
      </c>
      <c r="P839" s="48">
        <f t="shared" si="237"/>
        <v>19270.124639061323</v>
      </c>
      <c r="Q839" s="6">
        <f t="shared" si="238"/>
        <v>8887827.5139510036</v>
      </c>
      <c r="R839" s="49">
        <f t="shared" si="239"/>
        <v>2854154.8701545433</v>
      </c>
      <c r="S839" s="51">
        <f t="shared" si="240"/>
        <v>0.78422655793785612</v>
      </c>
    </row>
    <row r="840" spans="1:19" x14ac:dyDescent="0.25">
      <c r="A840" s="40">
        <v>44711</v>
      </c>
      <c r="B840" s="6">
        <f t="shared" si="228"/>
        <v>820</v>
      </c>
      <c r="C840" s="58">
        <f>$U$39*$D$14</f>
        <v>0.90999999999999992</v>
      </c>
      <c r="D840" s="42">
        <f t="shared" si="242"/>
        <v>-816.79223760398463</v>
      </c>
      <c r="E840" s="42">
        <f t="shared" si="233"/>
        <v>1341527.7571303581</v>
      </c>
      <c r="F840" s="43">
        <f t="shared" si="243"/>
        <v>-81.96781377337777</v>
      </c>
      <c r="G840" s="43">
        <f t="shared" si="241"/>
        <v>2080.6735598534005</v>
      </c>
      <c r="H840" s="44">
        <f t="shared" si="229"/>
        <v>-625.94949476302395</v>
      </c>
      <c r="I840" s="44">
        <f t="shared" si="234"/>
        <v>16196.644795409624</v>
      </c>
      <c r="J840" s="45">
        <f t="shared" si="230"/>
        <v>934.5885716762582</v>
      </c>
      <c r="K840" s="45">
        <f t="shared" si="235"/>
        <v>2818996.7397969854</v>
      </c>
      <c r="L840" s="46">
        <f t="shared" si="231"/>
        <v>552.73743159707783</v>
      </c>
      <c r="M840" s="46">
        <f t="shared" si="236"/>
        <v>4708988.3151255287</v>
      </c>
      <c r="N840" s="47">
        <f t="shared" si="232"/>
        <v>7527985.0549225137</v>
      </c>
      <c r="O840" s="48">
        <f t="shared" si="227"/>
        <v>6.2305904778417212</v>
      </c>
      <c r="P840" s="48">
        <f t="shared" si="237"/>
        <v>19276.355229539164</v>
      </c>
      <c r="Q840" s="6">
        <f t="shared" si="238"/>
        <v>8887790.1304081343</v>
      </c>
      <c r="R840" s="49">
        <f t="shared" si="239"/>
        <v>2854469.7398219341</v>
      </c>
      <c r="S840" s="51">
        <f t="shared" si="240"/>
        <v>0.78375266692635348</v>
      </c>
    </row>
    <row r="841" spans="1:19" x14ac:dyDescent="0.25">
      <c r="A841" s="40">
        <v>44712</v>
      </c>
      <c r="B841" s="6">
        <f t="shared" si="228"/>
        <v>821</v>
      </c>
      <c r="C841" s="58">
        <f>$U$39*$D$14</f>
        <v>0.90999999999999992</v>
      </c>
      <c r="D841" s="42">
        <f t="shared" si="242"/>
        <v>-785.85739650431356</v>
      </c>
      <c r="E841" s="42">
        <f t="shared" si="233"/>
        <v>1340741.8997338538</v>
      </c>
      <c r="F841" s="43">
        <f t="shared" si="243"/>
        <v>-78.838108889307478</v>
      </c>
      <c r="G841" s="43">
        <f t="shared" si="241"/>
        <v>2001.8354509640931</v>
      </c>
      <c r="H841" s="44">
        <f t="shared" si="229"/>
        <v>-602.89837415823411</v>
      </c>
      <c r="I841" s="44">
        <f t="shared" si="234"/>
        <v>15593.74642125139</v>
      </c>
      <c r="J841" s="45">
        <f t="shared" si="230"/>
        <v>899.81359974497911</v>
      </c>
      <c r="K841" s="45">
        <f t="shared" si="235"/>
        <v>2819896.5533967302</v>
      </c>
      <c r="L841" s="46">
        <f t="shared" si="231"/>
        <v>531.78773581707685</v>
      </c>
      <c r="M841" s="46">
        <f t="shared" si="236"/>
        <v>4709520.1028613457</v>
      </c>
      <c r="N841" s="47">
        <f t="shared" si="232"/>
        <v>7529416.6562580764</v>
      </c>
      <c r="O841" s="48">
        <f t="shared" si="227"/>
        <v>5.9987573316331941</v>
      </c>
      <c r="P841" s="48">
        <f t="shared" si="237"/>
        <v>19282.353986870796</v>
      </c>
      <c r="Q841" s="6">
        <f t="shared" si="238"/>
        <v>8887754.1378641464</v>
      </c>
      <c r="R841" s="49">
        <f t="shared" si="239"/>
        <v>2854772.6538048526</v>
      </c>
      <c r="S841" s="51">
        <f t="shared" si="240"/>
        <v>0.78329672228816316</v>
      </c>
    </row>
    <row r="842" spans="1:19" x14ac:dyDescent="0.25">
      <c r="A842" s="56">
        <v>44713</v>
      </c>
      <c r="B842" s="6">
        <f t="shared" si="228"/>
        <v>822</v>
      </c>
      <c r="C842" s="58">
        <f>$U$40*$D$14</f>
        <v>0.90999999999999992</v>
      </c>
      <c r="D842" s="42">
        <f t="shared" si="242"/>
        <v>-756.10205891916087</v>
      </c>
      <c r="E842" s="42">
        <f t="shared" si="233"/>
        <v>1339985.7976749346</v>
      </c>
      <c r="F842" s="43">
        <f t="shared" si="243"/>
        <v>-75.829557065916788</v>
      </c>
      <c r="G842" s="43">
        <f t="shared" si="241"/>
        <v>1926.0058938981763</v>
      </c>
      <c r="H842" s="44">
        <f t="shared" si="229"/>
        <v>-580.67834329582536</v>
      </c>
      <c r="I842" s="44">
        <f t="shared" si="234"/>
        <v>15013.068077955564</v>
      </c>
      <c r="J842" s="45">
        <f t="shared" si="230"/>
        <v>866.3192456250772</v>
      </c>
      <c r="K842" s="45">
        <f t="shared" si="235"/>
        <v>2820762.8726423555</v>
      </c>
      <c r="L842" s="46">
        <f t="shared" si="231"/>
        <v>511.63794383082279</v>
      </c>
      <c r="M842" s="46">
        <f t="shared" si="236"/>
        <v>4710031.740805177</v>
      </c>
      <c r="N842" s="47">
        <f t="shared" si="232"/>
        <v>7530794.6134475321</v>
      </c>
      <c r="O842" s="48">
        <f t="shared" si="227"/>
        <v>5.7754616375005146</v>
      </c>
      <c r="P842" s="48">
        <f t="shared" si="237"/>
        <v>19288.129448508298</v>
      </c>
      <c r="Q842" s="6">
        <f t="shared" si="238"/>
        <v>8887719.48509432</v>
      </c>
      <c r="R842" s="49">
        <f t="shared" si="239"/>
        <v>2855064.0701688193</v>
      </c>
      <c r="S842" s="51">
        <f t="shared" si="240"/>
        <v>0.78285803986773239</v>
      </c>
    </row>
    <row r="843" spans="1:19" x14ac:dyDescent="0.25">
      <c r="A843" s="56">
        <v>44714</v>
      </c>
      <c r="B843" s="6">
        <f t="shared" si="228"/>
        <v>823</v>
      </c>
      <c r="C843" s="58">
        <f>$U$40*$D$14</f>
        <v>0.90999999999999992</v>
      </c>
      <c r="D843" s="42">
        <f t="shared" si="242"/>
        <v>-727.48068257559157</v>
      </c>
      <c r="E843" s="42">
        <f t="shared" si="233"/>
        <v>1339258.316992359</v>
      </c>
      <c r="F843" s="43">
        <f t="shared" si="243"/>
        <v>-72.937351252221902</v>
      </c>
      <c r="G843" s="43">
        <f t="shared" si="241"/>
        <v>1853.0685426459545</v>
      </c>
      <c r="H843" s="44">
        <f t="shared" si="229"/>
        <v>-559.26076814705766</v>
      </c>
      <c r="I843" s="44">
        <f t="shared" si="234"/>
        <v>14453.807309808506</v>
      </c>
      <c r="J843" s="45">
        <f t="shared" si="230"/>
        <v>834.05933766419798</v>
      </c>
      <c r="K843" s="45">
        <f t="shared" si="235"/>
        <v>2821596.9319800199</v>
      </c>
      <c r="L843" s="46">
        <f t="shared" si="231"/>
        <v>492.2570908041053</v>
      </c>
      <c r="M843" s="46">
        <f t="shared" si="236"/>
        <v>4710523.9978959812</v>
      </c>
      <c r="N843" s="47">
        <f t="shared" si="232"/>
        <v>7532120.9298760016</v>
      </c>
      <c r="O843" s="48">
        <f t="shared" si="227"/>
        <v>5.5603955844279866</v>
      </c>
      <c r="P843" s="48">
        <f t="shared" si="237"/>
        <v>19293.689844092725</v>
      </c>
      <c r="Q843" s="6">
        <f t="shared" si="238"/>
        <v>8887686.1227208152</v>
      </c>
      <c r="R843" s="49">
        <f t="shared" si="239"/>
        <v>2855344.4291339214</v>
      </c>
      <c r="S843" s="51">
        <f t="shared" si="240"/>
        <v>0.78243596191730491</v>
      </c>
    </row>
    <row r="844" spans="1:19" x14ac:dyDescent="0.25">
      <c r="A844" s="56">
        <v>44715</v>
      </c>
      <c r="B844" s="6">
        <f t="shared" si="228"/>
        <v>824</v>
      </c>
      <c r="C844" s="58">
        <f>$U$40*$D$14</f>
        <v>0.90999999999999992</v>
      </c>
      <c r="D844" s="42">
        <f t="shared" si="242"/>
        <v>-699.94952414410307</v>
      </c>
      <c r="E844" s="42">
        <f t="shared" si="233"/>
        <v>1338558.3674682148</v>
      </c>
      <c r="F844" s="43">
        <f t="shared" si="243"/>
        <v>-70.15688318928062</v>
      </c>
      <c r="G844" s="43">
        <f t="shared" si="241"/>
        <v>1782.911659456674</v>
      </c>
      <c r="H844" s="44">
        <f t="shared" si="229"/>
        <v>-538.61789996558309</v>
      </c>
      <c r="I844" s="44">
        <f t="shared" si="234"/>
        <v>13915.189409842922</v>
      </c>
      <c r="J844" s="45">
        <f t="shared" si="230"/>
        <v>802.9892949893615</v>
      </c>
      <c r="K844" s="45">
        <f t="shared" si="235"/>
        <v>2822399.9212750094</v>
      </c>
      <c r="L844" s="46">
        <f t="shared" si="231"/>
        <v>473.61544051003096</v>
      </c>
      <c r="M844" s="46">
        <f t="shared" si="236"/>
        <v>4710997.6133364914</v>
      </c>
      <c r="N844" s="47">
        <f t="shared" si="232"/>
        <v>7533397.5346115008</v>
      </c>
      <c r="O844" s="48">
        <f t="shared" si="227"/>
        <v>5.3532619665957428</v>
      </c>
      <c r="P844" s="48">
        <f t="shared" si="237"/>
        <v>19299.043106059322</v>
      </c>
      <c r="Q844" s="6">
        <f t="shared" si="238"/>
        <v>8887654.0031490158</v>
      </c>
      <c r="R844" s="49">
        <f t="shared" si="239"/>
        <v>2855614.1537909117</v>
      </c>
      <c r="S844" s="51">
        <f t="shared" si="240"/>
        <v>0.78202985605440778</v>
      </c>
    </row>
    <row r="845" spans="1:19" x14ac:dyDescent="0.25">
      <c r="A845" s="56">
        <v>44716</v>
      </c>
      <c r="B845" s="6">
        <f t="shared" si="228"/>
        <v>825</v>
      </c>
      <c r="C845" s="58">
        <f>$U$40*$D$14</f>
        <v>0.90999999999999992</v>
      </c>
      <c r="D845" s="42">
        <f t="shared" si="242"/>
        <v>-673.46656537204785</v>
      </c>
      <c r="E845" s="42">
        <f t="shared" si="233"/>
        <v>1337884.9009028429</v>
      </c>
      <c r="F845" s="43">
        <f t="shared" si="243"/>
        <v>-67.483734661894573</v>
      </c>
      <c r="G845" s="43">
        <f t="shared" si="241"/>
        <v>1715.4279247947793</v>
      </c>
      <c r="H845" s="44">
        <f t="shared" si="229"/>
        <v>-518.72285594452319</v>
      </c>
      <c r="I845" s="44">
        <f t="shared" si="234"/>
        <v>13396.466553898399</v>
      </c>
      <c r="J845" s="45">
        <f t="shared" si="230"/>
        <v>773.06607832460679</v>
      </c>
      <c r="K845" s="45">
        <f t="shared" si="235"/>
        <v>2823172.9873533342</v>
      </c>
      <c r="L845" s="46">
        <f t="shared" si="231"/>
        <v>455.68443452087456</v>
      </c>
      <c r="M845" s="46">
        <f t="shared" si="236"/>
        <v>4711453.2977710124</v>
      </c>
      <c r="N845" s="47">
        <f t="shared" si="232"/>
        <v>7534626.2851243466</v>
      </c>
      <c r="O845" s="48">
        <f t="shared" si="227"/>
        <v>5.153773855497378</v>
      </c>
      <c r="P845" s="48">
        <f t="shared" si="237"/>
        <v>19304.19687991482</v>
      </c>
      <c r="Q845" s="6">
        <f t="shared" si="238"/>
        <v>8887623.0805058815</v>
      </c>
      <c r="R845" s="49">
        <f t="shared" si="239"/>
        <v>2855873.6507871477</v>
      </c>
      <c r="S845" s="51">
        <f t="shared" si="240"/>
        <v>0.78163911426209565</v>
      </c>
    </row>
    <row r="846" spans="1:19" x14ac:dyDescent="0.25">
      <c r="A846" s="56">
        <v>44717</v>
      </c>
      <c r="B846" s="6">
        <f t="shared" si="228"/>
        <v>826</v>
      </c>
      <c r="C846" s="58">
        <f>$U$40*$D$14</f>
        <v>0.90999999999999992</v>
      </c>
      <c r="D846" s="42">
        <f t="shared" si="242"/>
        <v>-647.99144243622368</v>
      </c>
      <c r="E846" s="42">
        <f t="shared" si="233"/>
        <v>1337236.9094604068</v>
      </c>
      <c r="F846" s="43">
        <f t="shared" si="243"/>
        <v>-64.913669166801469</v>
      </c>
      <c r="G846" s="43">
        <f t="shared" si="241"/>
        <v>1650.5142556279779</v>
      </c>
      <c r="H846" s="44">
        <f t="shared" si="229"/>
        <v>-499.54959959140939</v>
      </c>
      <c r="I846" s="44">
        <f t="shared" si="234"/>
        <v>12896.916954306989</v>
      </c>
      <c r="J846" s="45">
        <f t="shared" si="230"/>
        <v>744.24814188324444</v>
      </c>
      <c r="K846" s="45">
        <f t="shared" si="235"/>
        <v>2823917.2354952176</v>
      </c>
      <c r="L846" s="46">
        <f t="shared" si="231"/>
        <v>438.43664363586043</v>
      </c>
      <c r="M846" s="46">
        <f t="shared" si="236"/>
        <v>4711891.7344146483</v>
      </c>
      <c r="N846" s="47">
        <f t="shared" si="232"/>
        <v>7535808.9699098654</v>
      </c>
      <c r="O846" s="48">
        <f t="shared" si="227"/>
        <v>4.9616542792216292</v>
      </c>
      <c r="P846" s="48">
        <f t="shared" si="237"/>
        <v>19309.158534194041</v>
      </c>
      <c r="Q846" s="6">
        <f t="shared" si="238"/>
        <v>8887593.310580207</v>
      </c>
      <c r="R846" s="49">
        <f t="shared" si="239"/>
        <v>2856123.3109837184</v>
      </c>
      <c r="S846" s="51">
        <f t="shared" si="240"/>
        <v>0.7812631519301021</v>
      </c>
    </row>
    <row r="847" spans="1:19" x14ac:dyDescent="0.25">
      <c r="A847" s="56">
        <v>44718</v>
      </c>
      <c r="B847" s="6">
        <f t="shared" si="228"/>
        <v>827</v>
      </c>
      <c r="C847" s="58">
        <f>$U$40*$D$14</f>
        <v>0.90999999999999992</v>
      </c>
      <c r="D847" s="42">
        <f t="shared" si="242"/>
        <v>-623.48537836294258</v>
      </c>
      <c r="E847" s="42">
        <f t="shared" si="233"/>
        <v>1336613.4240820438</v>
      </c>
      <c r="F847" s="43">
        <f t="shared" si="243"/>
        <v>-62.442623975957417</v>
      </c>
      <c r="G847" s="43">
        <f t="shared" si="241"/>
        <v>1588.0716316520206</v>
      </c>
      <c r="H847" s="44">
        <f t="shared" si="229"/>
        <v>-481.0729209039273</v>
      </c>
      <c r="I847" s="44">
        <f t="shared" si="234"/>
        <v>12415.844033403062</v>
      </c>
      <c r="J847" s="45">
        <f t="shared" si="230"/>
        <v>716.49538635038834</v>
      </c>
      <c r="K847" s="45">
        <f t="shared" si="235"/>
        <v>2824633.730881568</v>
      </c>
      <c r="L847" s="46">
        <f t="shared" si="231"/>
        <v>421.84572143842342</v>
      </c>
      <c r="M847" s="46">
        <f t="shared" si="236"/>
        <v>4712313.5801360868</v>
      </c>
      <c r="N847" s="47">
        <f t="shared" si="232"/>
        <v>7536947.3110176548</v>
      </c>
      <c r="O847" s="48">
        <f t="shared" si="227"/>
        <v>4.7766359090025885</v>
      </c>
      <c r="P847" s="48">
        <f t="shared" si="237"/>
        <v>19313.935170103043</v>
      </c>
      <c r="Q847" s="6">
        <f t="shared" si="238"/>
        <v>8887564.650764754</v>
      </c>
      <c r="R847" s="49">
        <f t="shared" si="239"/>
        <v>2856363.5100850738</v>
      </c>
      <c r="S847" s="51">
        <f t="shared" si="240"/>
        <v>0.78090140693512156</v>
      </c>
    </row>
    <row r="848" spans="1:19" x14ac:dyDescent="0.25">
      <c r="A848" s="56">
        <v>44719</v>
      </c>
      <c r="B848" s="6">
        <f t="shared" si="228"/>
        <v>828</v>
      </c>
      <c r="C848" s="58">
        <f>$U$40*$D$14</f>
        <v>0.90999999999999992</v>
      </c>
      <c r="D848" s="42">
        <f t="shared" si="242"/>
        <v>-599.91111837164533</v>
      </c>
      <c r="E848" s="42">
        <f t="shared" si="233"/>
        <v>1336013.5129636722</v>
      </c>
      <c r="F848" s="43">
        <f t="shared" si="243"/>
        <v>-60.066702574648957</v>
      </c>
      <c r="G848" s="43">
        <f t="shared" si="241"/>
        <v>1528.0049290773718</v>
      </c>
      <c r="H848" s="44">
        <f t="shared" si="229"/>
        <v>-463.26841642118688</v>
      </c>
      <c r="I848" s="44">
        <f t="shared" si="234"/>
        <v>11952.575616981874</v>
      </c>
      <c r="J848" s="45">
        <f t="shared" si="230"/>
        <v>689.76911296683681</v>
      </c>
      <c r="K848" s="45">
        <f t="shared" si="235"/>
        <v>2825323.499994535</v>
      </c>
      <c r="L848" s="46">
        <f t="shared" si="231"/>
        <v>405.88635988197098</v>
      </c>
      <c r="M848" s="46">
        <f t="shared" si="236"/>
        <v>4712719.4664959684</v>
      </c>
      <c r="N848" s="47">
        <f t="shared" si="232"/>
        <v>7538042.9664905034</v>
      </c>
      <c r="O848" s="48">
        <f t="shared" si="227"/>
        <v>4.5984607531122448</v>
      </c>
      <c r="P848" s="48">
        <f t="shared" si="237"/>
        <v>19318.533630856156</v>
      </c>
      <c r="Q848" s="6">
        <f t="shared" si="238"/>
        <v>8887537.0600002352</v>
      </c>
      <c r="R848" s="49">
        <f t="shared" si="239"/>
        <v>2856594.6092423731</v>
      </c>
      <c r="S848" s="51">
        <f t="shared" si="240"/>
        <v>0.7805533387585295</v>
      </c>
    </row>
    <row r="849" spans="1:19" x14ac:dyDescent="0.25">
      <c r="A849" s="56">
        <v>44720</v>
      </c>
      <c r="B849" s="6">
        <f t="shared" si="228"/>
        <v>829</v>
      </c>
      <c r="C849" s="58">
        <f>$U$40*$D$14</f>
        <v>0.90999999999999992</v>
      </c>
      <c r="D849" s="42">
        <f t="shared" si="242"/>
        <v>-577.23286800544872</v>
      </c>
      <c r="E849" s="42">
        <f t="shared" si="233"/>
        <v>1335436.2800956666</v>
      </c>
      <c r="F849" s="43">
        <f t="shared" si="243"/>
        <v>-57.782167455277204</v>
      </c>
      <c r="G849" s="43">
        <f t="shared" si="241"/>
        <v>1470.2227616220946</v>
      </c>
      <c r="H849" s="44">
        <f t="shared" si="229"/>
        <v>-446.11246921768429</v>
      </c>
      <c r="I849" s="44">
        <f t="shared" si="234"/>
        <v>11506.463147764191</v>
      </c>
      <c r="J849" s="45">
        <f t="shared" si="230"/>
        <v>664.03197872121518</v>
      </c>
      <c r="K849" s="45">
        <f t="shared" si="235"/>
        <v>2825987.5319732563</v>
      </c>
      <c r="L849" s="46">
        <f t="shared" si="231"/>
        <v>390.53424680834644</v>
      </c>
      <c r="M849" s="46">
        <f t="shared" si="236"/>
        <v>4713110.0007427763</v>
      </c>
      <c r="N849" s="47">
        <f t="shared" si="232"/>
        <v>7539097.5327160321</v>
      </c>
      <c r="O849" s="48">
        <f t="shared" si="227"/>
        <v>4.4268798581414348</v>
      </c>
      <c r="P849" s="48">
        <f t="shared" si="237"/>
        <v>19322.960510714296</v>
      </c>
      <c r="Q849" s="6">
        <f t="shared" si="238"/>
        <v>8887510.4987210855</v>
      </c>
      <c r="R849" s="49">
        <f t="shared" si="239"/>
        <v>2856816.9556317348</v>
      </c>
      <c r="S849" s="51">
        <f t="shared" si="240"/>
        <v>0.7802184276399311</v>
      </c>
    </row>
    <row r="850" spans="1:19" x14ac:dyDescent="0.25">
      <c r="A850" s="56">
        <v>44721</v>
      </c>
      <c r="B850" s="6">
        <f t="shared" si="228"/>
        <v>830</v>
      </c>
      <c r="C850" s="58">
        <f>$U$40*$D$14</f>
        <v>0.90999999999999992</v>
      </c>
      <c r="D850" s="42">
        <f t="shared" si="242"/>
        <v>-555.4162339189528</v>
      </c>
      <c r="E850" s="42">
        <f t="shared" si="233"/>
        <v>1334880.8638617478</v>
      </c>
      <c r="F850" s="43">
        <f t="shared" si="243"/>
        <v>-55.585433248670938</v>
      </c>
      <c r="G850" s="43">
        <f t="shared" si="241"/>
        <v>1414.6373283734238</v>
      </c>
      <c r="H850" s="44">
        <f t="shared" si="229"/>
        <v>-429.58222890017362</v>
      </c>
      <c r="I850" s="44">
        <f t="shared" si="234"/>
        <v>11076.880918864017</v>
      </c>
      <c r="J850" s="45">
        <f t="shared" si="230"/>
        <v>639.24795265356613</v>
      </c>
      <c r="K850" s="45">
        <f t="shared" si="235"/>
        <v>2826626.7799259098</v>
      </c>
      <c r="L850" s="46">
        <f t="shared" si="231"/>
        <v>375.76602530808856</v>
      </c>
      <c r="M850" s="46">
        <f t="shared" si="236"/>
        <v>4713485.7667680848</v>
      </c>
      <c r="N850" s="47">
        <f t="shared" si="232"/>
        <v>7540112.5466939947</v>
      </c>
      <c r="O850" s="48">
        <f t="shared" ref="O850:O901" si="244">$D$13*$D$12*I849</f>
        <v>4.261653017690441</v>
      </c>
      <c r="P850" s="48">
        <f t="shared" si="237"/>
        <v>19327.222163731985</v>
      </c>
      <c r="Q850" s="6">
        <f t="shared" si="238"/>
        <v>8887484.9288029801</v>
      </c>
      <c r="R850" s="49">
        <f t="shared" si="239"/>
        <v>2857030.8830085061</v>
      </c>
      <c r="S850" s="51">
        <f t="shared" si="240"/>
        <v>0.77989617376500253</v>
      </c>
    </row>
    <row r="851" spans="1:19" x14ac:dyDescent="0.25">
      <c r="A851" s="56">
        <v>44722</v>
      </c>
      <c r="B851" s="6">
        <f t="shared" si="228"/>
        <v>831</v>
      </c>
      <c r="C851" s="58">
        <f>$U$40*$D$14</f>
        <v>0.90999999999999992</v>
      </c>
      <c r="D851" s="42">
        <f t="shared" si="242"/>
        <v>-534.42816720018982</v>
      </c>
      <c r="E851" s="42">
        <f t="shared" si="233"/>
        <v>1334346.4356945476</v>
      </c>
      <c r="F851" s="43">
        <f t="shared" si="243"/>
        <v>-53.473060175778528</v>
      </c>
      <c r="G851" s="43">
        <f t="shared" si="241"/>
        <v>1361.1642681976452</v>
      </c>
      <c r="H851" s="44">
        <f t="shared" si="229"/>
        <v>-413.65559166128429</v>
      </c>
      <c r="I851" s="44">
        <f t="shared" si="234"/>
        <v>10663.225327202732</v>
      </c>
      <c r="J851" s="45">
        <f t="shared" si="230"/>
        <v>615.38227327022321</v>
      </c>
      <c r="K851" s="45">
        <f t="shared" si="235"/>
        <v>2827242.1621991801</v>
      </c>
      <c r="L851" s="46">
        <f t="shared" si="231"/>
        <v>361.55925483622048</v>
      </c>
      <c r="M851" s="46">
        <f t="shared" si="236"/>
        <v>4713847.3260229211</v>
      </c>
      <c r="N851" s="47">
        <f t="shared" si="232"/>
        <v>7541089.4882221017</v>
      </c>
      <c r="O851" s="48">
        <f t="shared" si="244"/>
        <v>4.1025484884681545</v>
      </c>
      <c r="P851" s="48">
        <f t="shared" si="237"/>
        <v>19331.324712220452</v>
      </c>
      <c r="Q851" s="6">
        <f t="shared" si="238"/>
        <v>8887460.3135120496</v>
      </c>
      <c r="R851" s="49">
        <f t="shared" si="239"/>
        <v>2857236.7122386033</v>
      </c>
      <c r="S851" s="51">
        <f t="shared" si="240"/>
        <v>0.77958609648615862</v>
      </c>
    </row>
    <row r="852" spans="1:19" x14ac:dyDescent="0.25">
      <c r="A852" s="56">
        <v>44723</v>
      </c>
      <c r="B852" s="6">
        <f t="shared" si="228"/>
        <v>832</v>
      </c>
      <c r="C852" s="58">
        <f>$U$40*$D$14</f>
        <v>0.90999999999999992</v>
      </c>
      <c r="D852" s="42">
        <f t="shared" si="242"/>
        <v>-514.23690910980986</v>
      </c>
      <c r="E852" s="42">
        <f t="shared" si="233"/>
        <v>1333832.1987854377</v>
      </c>
      <c r="F852" s="43">
        <f t="shared" si="243"/>
        <v>-51.441747803497265</v>
      </c>
      <c r="G852" s="43">
        <f t="shared" si="241"/>
        <v>1309.722520394148</v>
      </c>
      <c r="H852" s="44">
        <f t="shared" si="229"/>
        <v>-398.3111804378679</v>
      </c>
      <c r="I852" s="44">
        <f t="shared" si="234"/>
        <v>10264.914146764864</v>
      </c>
      <c r="J852" s="45">
        <f t="shared" si="230"/>
        <v>592.40140706681848</v>
      </c>
      <c r="K852" s="45">
        <f t="shared" si="235"/>
        <v>2827834.5636062468</v>
      </c>
      <c r="L852" s="46">
        <f t="shared" si="231"/>
        <v>347.89237400168383</v>
      </c>
      <c r="M852" s="46">
        <f t="shared" si="236"/>
        <v>4714195.2183969226</v>
      </c>
      <c r="N852" s="47">
        <f t="shared" si="232"/>
        <v>7542029.7820031699</v>
      </c>
      <c r="O852" s="48">
        <f t="shared" si="244"/>
        <v>3.9493427137787895</v>
      </c>
      <c r="P852" s="48">
        <f t="shared" si="237"/>
        <v>19335.274054934231</v>
      </c>
      <c r="Q852" s="6">
        <f t="shared" si="238"/>
        <v>8887436.6174557656</v>
      </c>
      <c r="R852" s="49">
        <f t="shared" si="239"/>
        <v>2857434.7518079458</v>
      </c>
      <c r="S852" s="51">
        <f t="shared" si="240"/>
        <v>0.77928773357464731</v>
      </c>
    </row>
    <row r="853" spans="1:19" x14ac:dyDescent="0.25">
      <c r="A853" s="56">
        <v>44724</v>
      </c>
      <c r="B853" s="6">
        <f t="shared" ref="B853:B901" si="245">B852+$D$13</f>
        <v>833</v>
      </c>
      <c r="C853" s="58">
        <f>$U$40*$D$14</f>
        <v>0.90999999999999992</v>
      </c>
      <c r="D853" s="42">
        <f t="shared" si="242"/>
        <v>-494.81193912645989</v>
      </c>
      <c r="E853" s="42">
        <f t="shared" si="233"/>
        <v>1333337.3868463114</v>
      </c>
      <c r="F853" s="43">
        <f t="shared" si="243"/>
        <v>-49.488329089289948</v>
      </c>
      <c r="G853" s="43">
        <f t="shared" si="241"/>
        <v>1260.2341913048581</v>
      </c>
      <c r="H853" s="44">
        <f t="shared" ref="H853:H901" si="246">$D$13*(G852/$D$8-(1/$D$9+$D$11)*I852)</f>
        <v>-383.52832521668398</v>
      </c>
      <c r="I853" s="44">
        <f t="shared" si="234"/>
        <v>9881.3858215481796</v>
      </c>
      <c r="J853" s="45">
        <f t="shared" ref="J853:J901" si="247">$D$13*I852/$D$9</f>
        <v>570.27300815360354</v>
      </c>
      <c r="K853" s="45">
        <f t="shared" si="235"/>
        <v>2828404.8366144006</v>
      </c>
      <c r="L853" s="46">
        <f t="shared" ref="L853:L901" si="248">$D$13*$D$10/(1-$D$10)*G852/$D$8</f>
        <v>334.74466495268615</v>
      </c>
      <c r="M853" s="46">
        <f t="shared" si="236"/>
        <v>4714529.9630618757</v>
      </c>
      <c r="N853" s="47">
        <f t="shared" ref="N853:N901" si="249">K853+M853</f>
        <v>7542934.7996762767</v>
      </c>
      <c r="O853" s="48">
        <f t="shared" si="244"/>
        <v>3.801820054357357</v>
      </c>
      <c r="P853" s="48">
        <f t="shared" si="237"/>
        <v>19339.075874988586</v>
      </c>
      <c r="Q853" s="6">
        <f t="shared" si="238"/>
        <v>8887413.8065354414</v>
      </c>
      <c r="R853" s="49">
        <f t="shared" si="239"/>
        <v>2857625.2983109374</v>
      </c>
      <c r="S853" s="51">
        <f t="shared" si="240"/>
        <v>0.77900064050273932</v>
      </c>
    </row>
    <row r="854" spans="1:19" x14ac:dyDescent="0.25">
      <c r="A854" s="56">
        <v>44725</v>
      </c>
      <c r="B854" s="6">
        <f t="shared" si="245"/>
        <v>834</v>
      </c>
      <c r="C854" s="58">
        <f>$U$40*$D$14</f>
        <v>0.90999999999999992</v>
      </c>
      <c r="D854" s="42">
        <f t="shared" si="242"/>
        <v>-476.12392519287573</v>
      </c>
      <c r="E854" s="42">
        <f t="shared" ref="E854:E901" si="250">E853+D854</f>
        <v>1332861.2629211184</v>
      </c>
      <c r="F854" s="43">
        <f t="shared" si="243"/>
        <v>-47.609764700052324</v>
      </c>
      <c r="G854" s="43">
        <f t="shared" si="241"/>
        <v>1212.6244266048056</v>
      </c>
      <c r="H854" s="44">
        <f t="shared" si="246"/>
        <v>-369.2870435251175</v>
      </c>
      <c r="I854" s="44">
        <f t="shared" ref="I854:I901" si="251">I853+H854</f>
        <v>9512.0987780230626</v>
      </c>
      <c r="J854" s="45">
        <f t="shared" si="247"/>
        <v>548.96587897489883</v>
      </c>
      <c r="K854" s="45">
        <f t="shared" ref="K854:K901" si="252">K853+J854</f>
        <v>2828953.8024933757</v>
      </c>
      <c r="L854" s="46">
        <f t="shared" si="248"/>
        <v>322.09621928415072</v>
      </c>
      <c r="M854" s="46">
        <f t="shared" ref="M854:M901" si="253">M853+L854</f>
        <v>4714852.0592811601</v>
      </c>
      <c r="N854" s="47">
        <f t="shared" si="249"/>
        <v>7543805.8617745358</v>
      </c>
      <c r="O854" s="48">
        <f t="shared" si="244"/>
        <v>3.6597725264993257</v>
      </c>
      <c r="P854" s="48">
        <f t="shared" ref="P854:P901" si="254">P853+O854</f>
        <v>19342.735647515085</v>
      </c>
      <c r="Q854" s="6">
        <f t="shared" ref="Q854:Q901" si="255">E854+G854+I854+K854+M854</f>
        <v>8887391.8479002826</v>
      </c>
      <c r="R854" s="49">
        <f t="shared" ref="R854:R901" si="256">I854+K854+P854</f>
        <v>2857808.6369189136</v>
      </c>
      <c r="S854" s="51">
        <f t="shared" ref="S854:S901" si="257">$D$9*C854*$D$7*E854/Q854</f>
        <v>0.77872438975473901</v>
      </c>
    </row>
    <row r="855" spans="1:19" x14ac:dyDescent="0.25">
      <c r="A855" s="56">
        <v>44726</v>
      </c>
      <c r="B855" s="6">
        <f t="shared" si="245"/>
        <v>835</v>
      </c>
      <c r="C855" s="58">
        <f>$U$40*$D$14</f>
        <v>0.90999999999999992</v>
      </c>
      <c r="D855" s="42">
        <f t="shared" si="242"/>
        <v>-458.14467606245961</v>
      </c>
      <c r="E855" s="42">
        <f t="shared" si="250"/>
        <v>1332403.1182450559</v>
      </c>
      <c r="F855" s="43">
        <f t="shared" si="243"/>
        <v>-45.803137591485608</v>
      </c>
      <c r="G855" s="43">
        <f t="shared" ref="G855:G901" si="258">G854+F855</f>
        <v>1166.82128901332</v>
      </c>
      <c r="H855" s="44">
        <f t="shared" si="246"/>
        <v>-355.56802114011919</v>
      </c>
      <c r="I855" s="44">
        <f t="shared" si="251"/>
        <v>9156.530756882943</v>
      </c>
      <c r="J855" s="45">
        <f t="shared" si="247"/>
        <v>528.44993211239239</v>
      </c>
      <c r="K855" s="45">
        <f t="shared" si="252"/>
        <v>2829482.2524254881</v>
      </c>
      <c r="L855" s="46">
        <f t="shared" si="248"/>
        <v>309.92790539717629</v>
      </c>
      <c r="M855" s="46">
        <f t="shared" si="253"/>
        <v>4715161.9871865576</v>
      </c>
      <c r="N855" s="47">
        <f t="shared" si="249"/>
        <v>7544644.2396120457</v>
      </c>
      <c r="O855" s="48">
        <f t="shared" si="244"/>
        <v>3.522999547415949</v>
      </c>
      <c r="P855" s="48">
        <f t="shared" si="254"/>
        <v>19346.258647062499</v>
      </c>
      <c r="Q855" s="6">
        <f t="shared" si="255"/>
        <v>8887370.7099029981</v>
      </c>
      <c r="R855" s="49">
        <f t="shared" si="256"/>
        <v>2857985.0418294333</v>
      </c>
      <c r="S855" s="51">
        <f t="shared" si="257"/>
        <v>0.77845857016560016</v>
      </c>
    </row>
    <row r="856" spans="1:19" x14ac:dyDescent="0.25">
      <c r="A856" s="56">
        <v>44727</v>
      </c>
      <c r="B856" s="6">
        <f t="shared" si="245"/>
        <v>836</v>
      </c>
      <c r="C856" s="58">
        <f>$U$40*$D$14</f>
        <v>0.90999999999999992</v>
      </c>
      <c r="D856" s="42">
        <f t="shared" si="242"/>
        <v>-440.84709565109023</v>
      </c>
      <c r="E856" s="42">
        <f t="shared" si="250"/>
        <v>1331962.2711494048</v>
      </c>
      <c r="F856" s="43">
        <f t="shared" si="243"/>
        <v>-44.065647834964807</v>
      </c>
      <c r="G856" s="43">
        <f t="shared" si="258"/>
        <v>1122.7556411783553</v>
      </c>
      <c r="H856" s="44">
        <f t="shared" si="246"/>
        <v>-342.35259304443889</v>
      </c>
      <c r="I856" s="44">
        <f t="shared" si="251"/>
        <v>8814.1781638385037</v>
      </c>
      <c r="J856" s="45">
        <f t="shared" si="247"/>
        <v>508.69615316016348</v>
      </c>
      <c r="K856" s="45">
        <f t="shared" si="252"/>
        <v>2829990.9485786483</v>
      </c>
      <c r="L856" s="46">
        <f t="shared" si="248"/>
        <v>298.22133724392387</v>
      </c>
      <c r="M856" s="46">
        <f t="shared" si="253"/>
        <v>4715460.2085238015</v>
      </c>
      <c r="N856" s="47">
        <f t="shared" si="249"/>
        <v>7545451.1571024498</v>
      </c>
      <c r="O856" s="48">
        <f t="shared" si="244"/>
        <v>3.391307687734423</v>
      </c>
      <c r="P856" s="48">
        <f t="shared" si="254"/>
        <v>19349.649954750235</v>
      </c>
      <c r="Q856" s="6">
        <f t="shared" si="255"/>
        <v>8887350.3620568719</v>
      </c>
      <c r="R856" s="49">
        <f t="shared" si="256"/>
        <v>2858154.776697237</v>
      </c>
      <c r="S856" s="51">
        <f t="shared" si="257"/>
        <v>0.77820278628598749</v>
      </c>
    </row>
    <row r="857" spans="1:19" x14ac:dyDescent="0.25">
      <c r="A857" s="56">
        <v>44728</v>
      </c>
      <c r="B857" s="6">
        <f t="shared" si="245"/>
        <v>837</v>
      </c>
      <c r="C857" s="58">
        <f>$U$40*$D$14</f>
        <v>0.90999999999999992</v>
      </c>
      <c r="D857" s="42">
        <f t="shared" si="242"/>
        <v>-424.20513930361886</v>
      </c>
      <c r="E857" s="42">
        <f t="shared" si="250"/>
        <v>1331538.0660101012</v>
      </c>
      <c r="F857" s="43">
        <f t="shared" si="243"/>
        <v>-42.394607679593719</v>
      </c>
      <c r="G857" s="43">
        <f t="shared" si="258"/>
        <v>1080.3610334987616</v>
      </c>
      <c r="H857" s="44">
        <f t="shared" si="246"/>
        <v>-329.62272465546556</v>
      </c>
      <c r="I857" s="44">
        <f t="shared" si="251"/>
        <v>8484.5554391830374</v>
      </c>
      <c r="J857" s="45">
        <f t="shared" si="247"/>
        <v>489.67656465769466</v>
      </c>
      <c r="K857" s="45">
        <f t="shared" si="252"/>
        <v>2830480.6251433059</v>
      </c>
      <c r="L857" s="46">
        <f t="shared" si="248"/>
        <v>286.95884439467574</v>
      </c>
      <c r="M857" s="46">
        <f t="shared" si="253"/>
        <v>4715747.167368196</v>
      </c>
      <c r="N857" s="47">
        <f t="shared" si="249"/>
        <v>7546227.7925115023</v>
      </c>
      <c r="O857" s="48">
        <f t="shared" si="244"/>
        <v>3.2645104310512973</v>
      </c>
      <c r="P857" s="48">
        <f t="shared" si="254"/>
        <v>19352.914465181286</v>
      </c>
      <c r="Q857" s="6">
        <f t="shared" si="255"/>
        <v>8887330.7749942839</v>
      </c>
      <c r="R857" s="49">
        <f t="shared" si="256"/>
        <v>2858318.09504767</v>
      </c>
      <c r="S857" s="51">
        <f t="shared" si="257"/>
        <v>0.77795665777267708</v>
      </c>
    </row>
    <row r="858" spans="1:19" x14ac:dyDescent="0.25">
      <c r="A858" s="56">
        <v>44729</v>
      </c>
      <c r="B858" s="6">
        <f t="shared" si="245"/>
        <v>838</v>
      </c>
      <c r="C858" s="58">
        <f>$U$40*$D$14</f>
        <v>0.90999999999999992</v>
      </c>
      <c r="D858" s="42">
        <f t="shared" si="242"/>
        <v>-408.19377188896391</v>
      </c>
      <c r="E858" s="42">
        <f t="shared" si="250"/>
        <v>1331129.8722382123</v>
      </c>
      <c r="F858" s="43">
        <f t="shared" si="243"/>
        <v>-40.787436837794132</v>
      </c>
      <c r="G858" s="43">
        <f t="shared" si="258"/>
        <v>1039.5735966609675</v>
      </c>
      <c r="H858" s="44">
        <f t="shared" si="246"/>
        <v>-317.36099334855135</v>
      </c>
      <c r="I858" s="44">
        <f t="shared" si="251"/>
        <v>8167.194445834486</v>
      </c>
      <c r="J858" s="45">
        <f t="shared" si="247"/>
        <v>471.3641910657243</v>
      </c>
      <c r="K858" s="45">
        <f t="shared" si="252"/>
        <v>2830951.9893343714</v>
      </c>
      <c r="L858" s="46">
        <f t="shared" si="248"/>
        <v>276.12344336695622</v>
      </c>
      <c r="M858" s="46">
        <f t="shared" si="253"/>
        <v>4716023.2908115629</v>
      </c>
      <c r="N858" s="47">
        <f t="shared" si="249"/>
        <v>7546975.2801459339</v>
      </c>
      <c r="O858" s="48">
        <f t="shared" si="244"/>
        <v>3.1424279404381616</v>
      </c>
      <c r="P858" s="48">
        <f t="shared" si="254"/>
        <v>19356.056893121724</v>
      </c>
      <c r="Q858" s="6">
        <f t="shared" si="255"/>
        <v>8887311.9204266425</v>
      </c>
      <c r="R858" s="49">
        <f t="shared" si="256"/>
        <v>2858475.2406733278</v>
      </c>
      <c r="S858" s="51">
        <f t="shared" si="257"/>
        <v>0.77771981880323371</v>
      </c>
    </row>
    <row r="859" spans="1:19" x14ac:dyDescent="0.25">
      <c r="A859" s="56">
        <v>44730</v>
      </c>
      <c r="B859" s="6">
        <f t="shared" si="245"/>
        <v>839</v>
      </c>
      <c r="C859" s="58">
        <f>$U$40*$D$14</f>
        <v>0.90999999999999992</v>
      </c>
      <c r="D859" s="42">
        <f t="shared" si="242"/>
        <v>-392.78892764192921</v>
      </c>
      <c r="E859" s="42">
        <f t="shared" si="250"/>
        <v>1330737.0833105703</v>
      </c>
      <c r="F859" s="43">
        <f t="shared" si="243"/>
        <v>-39.24165798340789</v>
      </c>
      <c r="G859" s="43">
        <f t="shared" si="258"/>
        <v>1000.3319386775596</v>
      </c>
      <c r="H859" s="44">
        <f t="shared" si="246"/>
        <v>-305.55057029357107</v>
      </c>
      <c r="I859" s="44">
        <f t="shared" si="251"/>
        <v>7861.6438755409154</v>
      </c>
      <c r="J859" s="45">
        <f t="shared" si="247"/>
        <v>453.73302476858254</v>
      </c>
      <c r="K859" s="45">
        <f t="shared" si="252"/>
        <v>2831405.7223591399</v>
      </c>
      <c r="L859" s="46">
        <f t="shared" si="248"/>
        <v>265.69881015958237</v>
      </c>
      <c r="M859" s="46">
        <f t="shared" si="253"/>
        <v>4716288.9896217221</v>
      </c>
      <c r="N859" s="47">
        <f t="shared" si="249"/>
        <v>7547694.7119808625</v>
      </c>
      <c r="O859" s="48">
        <f t="shared" si="244"/>
        <v>3.0248868317905502</v>
      </c>
      <c r="P859" s="48">
        <f t="shared" si="254"/>
        <v>19359.081779953514</v>
      </c>
      <c r="Q859" s="6">
        <f t="shared" si="255"/>
        <v>8887293.7711056508</v>
      </c>
      <c r="R859" s="49">
        <f t="shared" si="256"/>
        <v>2858626.4480146342</v>
      </c>
      <c r="S859" s="51">
        <f t="shared" si="257"/>
        <v>0.77749191751395985</v>
      </c>
    </row>
    <row r="860" spans="1:19" x14ac:dyDescent="0.25">
      <c r="A860" s="56">
        <v>44731</v>
      </c>
      <c r="B860" s="6">
        <f t="shared" si="245"/>
        <v>840</v>
      </c>
      <c r="C860" s="58">
        <f>$U$40*$D$14</f>
        <v>0.90999999999999992</v>
      </c>
      <c r="D860" s="42">
        <f t="shared" si="242"/>
        <v>-377.96747167387099</v>
      </c>
      <c r="E860" s="42">
        <f t="shared" si="250"/>
        <v>1330359.1158388965</v>
      </c>
      <c r="F860" s="43">
        <f t="shared" si="243"/>
        <v>-37.754892451868045</v>
      </c>
      <c r="G860" s="43">
        <f t="shared" si="258"/>
        <v>962.57704622569156</v>
      </c>
      <c r="H860" s="44">
        <f t="shared" si="246"/>
        <v>-294.17520262062112</v>
      </c>
      <c r="I860" s="44">
        <f t="shared" si="251"/>
        <v>7567.468672920294</v>
      </c>
      <c r="J860" s="45">
        <f t="shared" si="247"/>
        <v>436.75799308560642</v>
      </c>
      <c r="K860" s="45">
        <f t="shared" si="252"/>
        <v>2831842.4803522257</v>
      </c>
      <c r="L860" s="46">
        <f t="shared" si="248"/>
        <v>255.66925393732953</v>
      </c>
      <c r="M860" s="46">
        <f t="shared" si="253"/>
        <v>4716544.6588756591</v>
      </c>
      <c r="N860" s="47">
        <f t="shared" si="249"/>
        <v>7548387.1392278848</v>
      </c>
      <c r="O860" s="48">
        <f t="shared" si="244"/>
        <v>2.9117199539040426</v>
      </c>
      <c r="P860" s="48">
        <f t="shared" si="254"/>
        <v>19361.993499907418</v>
      </c>
      <c r="Q860" s="6">
        <f t="shared" si="255"/>
        <v>8887276.3007859271</v>
      </c>
      <c r="R860" s="49">
        <f t="shared" si="256"/>
        <v>2858771.9425250534</v>
      </c>
      <c r="S860" s="51">
        <f t="shared" si="257"/>
        <v>0.77727261546014459</v>
      </c>
    </row>
    <row r="861" spans="1:19" x14ac:dyDescent="0.25">
      <c r="A861" s="56">
        <v>44732</v>
      </c>
      <c r="B861" s="6">
        <f t="shared" si="245"/>
        <v>841</v>
      </c>
      <c r="C861" s="58">
        <f>$U$40*$D$14</f>
        <v>0.90999999999999992</v>
      </c>
      <c r="D861" s="42">
        <f t="shared" si="242"/>
        <v>-363.70716307811517</v>
      </c>
      <c r="E861" s="42">
        <f t="shared" si="250"/>
        <v>1329995.4086758185</v>
      </c>
      <c r="F861" s="43">
        <f t="shared" si="243"/>
        <v>-36.324856132561877</v>
      </c>
      <c r="G861" s="43">
        <f t="shared" si="258"/>
        <v>926.25219009312968</v>
      </c>
      <c r="H861" s="44">
        <f t="shared" si="246"/>
        <v>-283.21919592817295</v>
      </c>
      <c r="I861" s="44">
        <f t="shared" si="251"/>
        <v>7284.2494769921213</v>
      </c>
      <c r="J861" s="45">
        <f t="shared" si="247"/>
        <v>420.41492627334969</v>
      </c>
      <c r="K861" s="45">
        <f t="shared" si="252"/>
        <v>2832262.895278499</v>
      </c>
      <c r="L861" s="46">
        <f t="shared" si="248"/>
        <v>246.01969181456636</v>
      </c>
      <c r="M861" s="46">
        <f t="shared" si="253"/>
        <v>4716790.6785674738</v>
      </c>
      <c r="N861" s="47">
        <f t="shared" si="249"/>
        <v>7549053.5738459732</v>
      </c>
      <c r="O861" s="48">
        <f t="shared" si="244"/>
        <v>2.8027661751556643</v>
      </c>
      <c r="P861" s="48">
        <f t="shared" si="254"/>
        <v>19364.796266082572</v>
      </c>
      <c r="Q861" s="6">
        <f t="shared" si="255"/>
        <v>8887259.484188877</v>
      </c>
      <c r="R861" s="49">
        <f t="shared" si="256"/>
        <v>2858911.9410215737</v>
      </c>
      <c r="S861" s="51">
        <f t="shared" si="257"/>
        <v>0.7770615870976938</v>
      </c>
    </row>
    <row r="862" spans="1:19" x14ac:dyDescent="0.25">
      <c r="A862" s="56">
        <v>44733</v>
      </c>
      <c r="B862" s="6">
        <f t="shared" si="245"/>
        <v>842</v>
      </c>
      <c r="C862" s="58">
        <f>$U$40*$D$14</f>
        <v>0.90999999999999992</v>
      </c>
      <c r="D862" s="42">
        <f t="shared" si="242"/>
        <v>-349.98661955961006</v>
      </c>
      <c r="E862" s="42">
        <f t="shared" si="250"/>
        <v>1329645.4220562589</v>
      </c>
      <c r="F862" s="43">
        <f t="shared" si="243"/>
        <v>-34.949355544028265</v>
      </c>
      <c r="G862" s="43">
        <f t="shared" si="258"/>
        <v>891.30283454910136</v>
      </c>
      <c r="H862" s="44">
        <f t="shared" si="246"/>
        <v>-272.66739714464404</v>
      </c>
      <c r="I862" s="44">
        <f t="shared" si="251"/>
        <v>7011.582079847477</v>
      </c>
      <c r="J862" s="45">
        <f t="shared" si="247"/>
        <v>404.68052649956229</v>
      </c>
      <c r="K862" s="45">
        <f t="shared" si="252"/>
        <v>2832667.5758049986</v>
      </c>
      <c r="L862" s="46">
        <f t="shared" si="248"/>
        <v>236.73562468873754</v>
      </c>
      <c r="M862" s="46">
        <f t="shared" si="253"/>
        <v>4717027.4141921625</v>
      </c>
      <c r="N862" s="47">
        <f t="shared" si="249"/>
        <v>7549694.9899971616</v>
      </c>
      <c r="O862" s="48">
        <f t="shared" si="244"/>
        <v>2.6978701766637485</v>
      </c>
      <c r="P862" s="48">
        <f t="shared" si="254"/>
        <v>19367.494136259236</v>
      </c>
      <c r="Q862" s="6">
        <f t="shared" si="255"/>
        <v>8887243.2969678156</v>
      </c>
      <c r="R862" s="49">
        <f t="shared" si="256"/>
        <v>2859046.6520211054</v>
      </c>
      <c r="S862" s="51">
        <f t="shared" si="257"/>
        <v>0.77685851928525695</v>
      </c>
    </row>
    <row r="863" spans="1:19" x14ac:dyDescent="0.25">
      <c r="A863" s="56">
        <v>44734</v>
      </c>
      <c r="B863" s="6">
        <f t="shared" si="245"/>
        <v>843</v>
      </c>
      <c r="C863" s="58">
        <f>$U$40*$D$14</f>
        <v>0.90999999999999992</v>
      </c>
      <c r="D863" s="42">
        <f t="shared" si="242"/>
        <v>-336.78528352169519</v>
      </c>
      <c r="E863" s="42">
        <f t="shared" si="250"/>
        <v>1329308.6367727371</v>
      </c>
      <c r="F863" s="43">
        <f t="shared" si="243"/>
        <v>-33.626284083126109</v>
      </c>
      <c r="G863" s="43">
        <f t="shared" si="258"/>
        <v>857.6765504659752</v>
      </c>
      <c r="H863" s="44">
        <f t="shared" si="246"/>
        <v>-262.50517775222022</v>
      </c>
      <c r="I863" s="44">
        <f t="shared" si="251"/>
        <v>6749.0769020952566</v>
      </c>
      <c r="J863" s="45">
        <f t="shared" si="247"/>
        <v>389.53233776930426</v>
      </c>
      <c r="K863" s="45">
        <f t="shared" si="252"/>
        <v>2833057.108142768</v>
      </c>
      <c r="L863" s="46">
        <f t="shared" si="248"/>
        <v>227.80311407696513</v>
      </c>
      <c r="M863" s="46">
        <f t="shared" si="253"/>
        <v>4717255.2173062395</v>
      </c>
      <c r="N863" s="47">
        <f t="shared" si="249"/>
        <v>7550312.3254490076</v>
      </c>
      <c r="O863" s="48">
        <f t="shared" si="244"/>
        <v>2.5968822517953618</v>
      </c>
      <c r="P863" s="48">
        <f t="shared" si="254"/>
        <v>19370.091018511033</v>
      </c>
      <c r="Q863" s="6">
        <f t="shared" si="255"/>
        <v>8887227.7156743053</v>
      </c>
      <c r="R863" s="49">
        <f t="shared" si="256"/>
        <v>2859176.2760633742</v>
      </c>
      <c r="S863" s="51">
        <f t="shared" si="257"/>
        <v>0.77666311080600658</v>
      </c>
    </row>
    <row r="864" spans="1:19" x14ac:dyDescent="0.25">
      <c r="A864" s="56">
        <v>44735</v>
      </c>
      <c r="B864" s="6">
        <f t="shared" si="245"/>
        <v>844</v>
      </c>
      <c r="C864" s="58">
        <f>$U$40*$D$14</f>
        <v>0.90999999999999992</v>
      </c>
      <c r="D864" s="42">
        <f t="shared" si="242"/>
        <v>-324.08338954607615</v>
      </c>
      <c r="E864" s="42">
        <f t="shared" si="250"/>
        <v>1328984.5533831911</v>
      </c>
      <c r="F864" s="43">
        <f t="shared" si="243"/>
        <v>-32.353618439783645</v>
      </c>
      <c r="G864" s="43">
        <f t="shared" si="258"/>
        <v>825.32293202619155</v>
      </c>
      <c r="H864" s="44">
        <f t="shared" si="246"/>
        <v>-252.71841737983655</v>
      </c>
      <c r="I864" s="44">
        <f t="shared" si="251"/>
        <v>6496.3584847154198</v>
      </c>
      <c r="J864" s="45">
        <f t="shared" si="247"/>
        <v>374.94871678306981</v>
      </c>
      <c r="K864" s="45">
        <f t="shared" si="252"/>
        <v>2833432.056859551</v>
      </c>
      <c r="L864" s="46">
        <f t="shared" si="248"/>
        <v>219.20875991130379</v>
      </c>
      <c r="M864" s="46">
        <f t="shared" si="253"/>
        <v>4717474.4260661509</v>
      </c>
      <c r="N864" s="47">
        <f t="shared" si="249"/>
        <v>7550906.4829257019</v>
      </c>
      <c r="O864" s="48">
        <f t="shared" si="244"/>
        <v>2.4996581118871322</v>
      </c>
      <c r="P864" s="48">
        <f t="shared" si="254"/>
        <v>19372.59067662292</v>
      </c>
      <c r="Q864" s="6">
        <f t="shared" si="255"/>
        <v>8887212.7177256346</v>
      </c>
      <c r="R864" s="49">
        <f t="shared" si="256"/>
        <v>2859301.0060208892</v>
      </c>
      <c r="S864" s="51">
        <f t="shared" si="257"/>
        <v>0.77647507190826781</v>
      </c>
    </row>
    <row r="865" spans="1:19" x14ac:dyDescent="0.25">
      <c r="A865" s="56">
        <v>44736</v>
      </c>
      <c r="B865" s="6">
        <f t="shared" si="245"/>
        <v>845</v>
      </c>
      <c r="C865" s="58">
        <f>$U$40*$D$14</f>
        <v>0.90999999999999992</v>
      </c>
      <c r="D865" s="42">
        <f t="shared" si="242"/>
        <v>-311.86193320514764</v>
      </c>
      <c r="E865" s="42">
        <f t="shared" si="250"/>
        <v>1328672.6914499861</v>
      </c>
      <c r="F865" s="43">
        <f t="shared" si="243"/>
        <v>-31.129415169373544</v>
      </c>
      <c r="G865" s="43">
        <f t="shared" si="258"/>
        <v>794.19351685681795</v>
      </c>
      <c r="H865" s="44">
        <f t="shared" si="246"/>
        <v>-243.29348777047801</v>
      </c>
      <c r="I865" s="44">
        <f t="shared" si="251"/>
        <v>6253.0649969449414</v>
      </c>
      <c r="J865" s="45">
        <f t="shared" si="247"/>
        <v>360.90880470641218</v>
      </c>
      <c r="K865" s="45">
        <f t="shared" si="252"/>
        <v>2833792.9656642573</v>
      </c>
      <c r="L865" s="46">
        <f t="shared" si="248"/>
        <v>210.93967925033053</v>
      </c>
      <c r="M865" s="46">
        <f t="shared" si="253"/>
        <v>4717685.365745401</v>
      </c>
      <c r="N865" s="47">
        <f t="shared" si="249"/>
        <v>7551478.3314096583</v>
      </c>
      <c r="O865" s="48">
        <f t="shared" si="244"/>
        <v>2.4060586980427479</v>
      </c>
      <c r="P865" s="48">
        <f t="shared" si="254"/>
        <v>19374.996735320961</v>
      </c>
      <c r="Q865" s="6">
        <f t="shared" si="255"/>
        <v>8887198.2813734449</v>
      </c>
      <c r="R865" s="49">
        <f t="shared" si="256"/>
        <v>2859421.0273965229</v>
      </c>
      <c r="S865" s="51">
        <f t="shared" si="257"/>
        <v>0.77629412386421937</v>
      </c>
    </row>
    <row r="866" spans="1:19" x14ac:dyDescent="0.25">
      <c r="A866" s="56">
        <v>44737</v>
      </c>
      <c r="B866" s="6">
        <f t="shared" si="245"/>
        <v>846</v>
      </c>
      <c r="C866" s="58">
        <f>$U$40*$D$14</f>
        <v>0.90999999999999992</v>
      </c>
      <c r="D866" s="42">
        <f t="shared" si="242"/>
        <v>-300.10264114869136</v>
      </c>
      <c r="E866" s="42">
        <f t="shared" si="250"/>
        <v>1328372.5888088373</v>
      </c>
      <c r="F866" s="43">
        <f t="shared" si="243"/>
        <v>-29.951807415181008</v>
      </c>
      <c r="G866" s="43">
        <f t="shared" si="258"/>
        <v>764.24170944163689</v>
      </c>
      <c r="H866" s="44">
        <f t="shared" si="246"/>
        <v>-234.21723712639465</v>
      </c>
      <c r="I866" s="44">
        <f t="shared" si="251"/>
        <v>6018.8477598185464</v>
      </c>
      <c r="J866" s="45">
        <f t="shared" si="247"/>
        <v>347.39249983027452</v>
      </c>
      <c r="K866" s="45">
        <f t="shared" si="252"/>
        <v>2834140.3581640874</v>
      </c>
      <c r="L866" s="46">
        <f t="shared" si="248"/>
        <v>202.98348586678151</v>
      </c>
      <c r="M866" s="46">
        <f t="shared" si="253"/>
        <v>4717888.3492312673</v>
      </c>
      <c r="N866" s="47">
        <f t="shared" si="249"/>
        <v>7552028.7073953543</v>
      </c>
      <c r="O866" s="48">
        <f t="shared" si="244"/>
        <v>2.3159499988684966</v>
      </c>
      <c r="P866" s="48">
        <f t="shared" si="254"/>
        <v>19377.31268531983</v>
      </c>
      <c r="Q866" s="6">
        <f t="shared" si="255"/>
        <v>8887184.3856734522</v>
      </c>
      <c r="R866" s="49">
        <f t="shared" si="256"/>
        <v>2859536.5186092257</v>
      </c>
      <c r="S866" s="51">
        <f t="shared" si="257"/>
        <v>0.77611999854593494</v>
      </c>
    </row>
    <row r="867" spans="1:19" x14ac:dyDescent="0.25">
      <c r="A867" s="56">
        <v>44738</v>
      </c>
      <c r="B867" s="6">
        <f t="shared" si="245"/>
        <v>847</v>
      </c>
      <c r="C867" s="58">
        <f>$U$40*$D$14</f>
        <v>0.90999999999999992</v>
      </c>
      <c r="D867" s="42">
        <f t="shared" si="242"/>
        <v>-288.78794240971342</v>
      </c>
      <c r="E867" s="42">
        <f t="shared" si="250"/>
        <v>1328083.8008664276</v>
      </c>
      <c r="F867" s="43">
        <f t="shared" si="243"/>
        <v>-28.81900177382397</v>
      </c>
      <c r="G867" s="43">
        <f t="shared" si="258"/>
        <v>735.42270766781292</v>
      </c>
      <c r="H867" s="44">
        <f t="shared" si="246"/>
        <v>-225.47697483440965</v>
      </c>
      <c r="I867" s="44">
        <f t="shared" si="251"/>
        <v>5793.3707849841367</v>
      </c>
      <c r="J867" s="45">
        <f t="shared" si="247"/>
        <v>334.38043110103035</v>
      </c>
      <c r="K867" s="45">
        <f t="shared" si="252"/>
        <v>2834474.7385951886</v>
      </c>
      <c r="L867" s="46">
        <f t="shared" si="248"/>
        <v>195.3282706728755</v>
      </c>
      <c r="M867" s="46">
        <f t="shared" si="253"/>
        <v>4718083.6775019402</v>
      </c>
      <c r="N867" s="47">
        <f t="shared" si="249"/>
        <v>7552558.4160971288</v>
      </c>
      <c r="O867" s="48">
        <f t="shared" si="244"/>
        <v>2.229202874006869</v>
      </c>
      <c r="P867" s="48">
        <f t="shared" si="254"/>
        <v>19379.541888193839</v>
      </c>
      <c r="Q867" s="6">
        <f t="shared" si="255"/>
        <v>8887171.0104562081</v>
      </c>
      <c r="R867" s="49">
        <f t="shared" si="256"/>
        <v>2859647.6512683663</v>
      </c>
      <c r="S867" s="51">
        <f t="shared" si="257"/>
        <v>0.77595243801805658</v>
      </c>
    </row>
    <row r="868" spans="1:19" x14ac:dyDescent="0.25">
      <c r="A868" s="56">
        <v>44739</v>
      </c>
      <c r="B868" s="6">
        <f t="shared" si="245"/>
        <v>848</v>
      </c>
      <c r="C868" s="58">
        <f>$U$40*$D$14</f>
        <v>0.90999999999999992</v>
      </c>
      <c r="D868" s="42">
        <f t="shared" si="242"/>
        <v>-277.90094087678352</v>
      </c>
      <c r="E868" s="42">
        <f t="shared" si="250"/>
        <v>1327805.8999255509</v>
      </c>
      <c r="F868" s="43">
        <f t="shared" si="243"/>
        <v>-27.729275296853018</v>
      </c>
      <c r="G868" s="43">
        <f t="shared" si="258"/>
        <v>707.69343237095995</v>
      </c>
      <c r="H868" s="44">
        <f t="shared" si="246"/>
        <v>-217.06045657223336</v>
      </c>
      <c r="I868" s="44">
        <f t="shared" si="251"/>
        <v>5576.3103284119034</v>
      </c>
      <c r="J868" s="45">
        <f t="shared" si="247"/>
        <v>321.85393249911868</v>
      </c>
      <c r="K868" s="45">
        <f t="shared" si="252"/>
        <v>2834796.5925276875</v>
      </c>
      <c r="L868" s="46">
        <f t="shared" si="248"/>
        <v>187.96258294678645</v>
      </c>
      <c r="M868" s="46">
        <f t="shared" si="253"/>
        <v>4718271.6400848869</v>
      </c>
      <c r="N868" s="47">
        <f t="shared" si="249"/>
        <v>7553068.2326125745</v>
      </c>
      <c r="O868" s="48">
        <f t="shared" si="244"/>
        <v>2.1456928833274578</v>
      </c>
      <c r="P868" s="48">
        <f t="shared" si="254"/>
        <v>19381.687581077167</v>
      </c>
      <c r="Q868" s="6">
        <f t="shared" si="255"/>
        <v>8887158.1362989079</v>
      </c>
      <c r="R868" s="49">
        <f t="shared" si="256"/>
        <v>2859754.5904371766</v>
      </c>
      <c r="S868" s="51">
        <f t="shared" si="257"/>
        <v>0.77579119414642261</v>
      </c>
    </row>
    <row r="869" spans="1:19" x14ac:dyDescent="0.25">
      <c r="A869" s="56">
        <v>44740</v>
      </c>
      <c r="B869" s="6">
        <f t="shared" si="245"/>
        <v>849</v>
      </c>
      <c r="C869" s="58">
        <f>$U$40*$D$14</f>
        <v>0.90999999999999992</v>
      </c>
      <c r="D869" s="42">
        <f t="shared" si="242"/>
        <v>-267.4253888827003</v>
      </c>
      <c r="E869" s="42">
        <f t="shared" si="250"/>
        <v>1327538.4745366683</v>
      </c>
      <c r="F869" s="43">
        <f t="shared" si="243"/>
        <v>-26.680972622114211</v>
      </c>
      <c r="G869" s="43">
        <f t="shared" si="258"/>
        <v>681.01245974884569</v>
      </c>
      <c r="H869" s="44">
        <f t="shared" si="246"/>
        <v>-208.95586979555637</v>
      </c>
      <c r="I869" s="44">
        <f t="shared" si="251"/>
        <v>5367.3544586163471</v>
      </c>
      <c r="J869" s="45">
        <f t="shared" si="247"/>
        <v>309.79501824510572</v>
      </c>
      <c r="K869" s="45">
        <f t="shared" si="252"/>
        <v>2835106.3875459325</v>
      </c>
      <c r="L869" s="46">
        <f t="shared" si="248"/>
        <v>180.87541232546093</v>
      </c>
      <c r="M869" s="46">
        <f t="shared" si="253"/>
        <v>4718452.5154972123</v>
      </c>
      <c r="N869" s="47">
        <f t="shared" si="249"/>
        <v>7553558.9030431453</v>
      </c>
      <c r="O869" s="48">
        <f t="shared" si="244"/>
        <v>2.0653001216340381</v>
      </c>
      <c r="P869" s="48">
        <f t="shared" si="254"/>
        <v>19383.752881198801</v>
      </c>
      <c r="Q869" s="6">
        <f t="shared" si="255"/>
        <v>8887145.7444981784</v>
      </c>
      <c r="R869" s="49">
        <f t="shared" si="256"/>
        <v>2859857.4948857473</v>
      </c>
      <c r="S869" s="51">
        <f t="shared" si="257"/>
        <v>0.77563602822200584</v>
      </c>
    </row>
    <row r="870" spans="1:19" x14ac:dyDescent="0.25">
      <c r="A870" s="56">
        <v>44741</v>
      </c>
      <c r="B870" s="6">
        <f t="shared" si="245"/>
        <v>850</v>
      </c>
      <c r="C870" s="58">
        <f>$U$40*$D$14</f>
        <v>0.90999999999999992</v>
      </c>
      <c r="D870" s="42">
        <f t="shared" si="242"/>
        <v>-257.34566186164108</v>
      </c>
      <c r="E870" s="42">
        <f t="shared" si="250"/>
        <v>1327281.1288748067</v>
      </c>
      <c r="F870" s="43">
        <f t="shared" si="243"/>
        <v>-25.672503228788287</v>
      </c>
      <c r="G870" s="43">
        <f t="shared" si="258"/>
        <v>655.3399565200574</v>
      </c>
      <c r="H870" s="44">
        <f t="shared" si="246"/>
        <v>-201.1518196046847</v>
      </c>
      <c r="I870" s="44">
        <f t="shared" si="251"/>
        <v>5166.2026390116625</v>
      </c>
      <c r="J870" s="45">
        <f t="shared" si="247"/>
        <v>298.18635881201931</v>
      </c>
      <c r="K870" s="45">
        <f t="shared" si="252"/>
        <v>2835404.5739047443</v>
      </c>
      <c r="L870" s="46">
        <f t="shared" si="248"/>
        <v>174.05617153061405</v>
      </c>
      <c r="M870" s="46">
        <f t="shared" si="253"/>
        <v>4718626.5716687432</v>
      </c>
      <c r="N870" s="47">
        <f t="shared" si="249"/>
        <v>7554031.1455734875</v>
      </c>
      <c r="O870" s="48">
        <f t="shared" si="244"/>
        <v>1.9879090587467951</v>
      </c>
      <c r="P870" s="48">
        <f t="shared" si="254"/>
        <v>19385.740790257547</v>
      </c>
      <c r="Q870" s="6">
        <f t="shared" si="255"/>
        <v>8887133.817043826</v>
      </c>
      <c r="R870" s="49">
        <f t="shared" si="256"/>
        <v>2859956.5173340137</v>
      </c>
      <c r="S870" s="51">
        <f t="shared" si="257"/>
        <v>0.77548671059954311</v>
      </c>
    </row>
    <row r="871" spans="1:19" x14ac:dyDescent="0.25">
      <c r="A871" s="56">
        <v>44742</v>
      </c>
      <c r="B871" s="6">
        <f t="shared" si="245"/>
        <v>851</v>
      </c>
      <c r="C871" s="58">
        <f>$U$40*$D$14</f>
        <v>0.90999999999999992</v>
      </c>
      <c r="D871" s="42">
        <f t="shared" si="242"/>
        <v>-247.64673402917686</v>
      </c>
      <c r="E871" s="42">
        <f t="shared" si="250"/>
        <v>1327033.4821407774</v>
      </c>
      <c r="F871" s="43">
        <f t="shared" si="243"/>
        <v>-24.70233881032749</v>
      </c>
      <c r="G871" s="43">
        <f t="shared" si="258"/>
        <v>630.63761770972997</v>
      </c>
      <c r="H871" s="44">
        <f t="shared" si="246"/>
        <v>-193.63731498857572</v>
      </c>
      <c r="I871" s="44">
        <f t="shared" si="251"/>
        <v>4972.5653240230868</v>
      </c>
      <c r="J871" s="45">
        <f t="shared" si="247"/>
        <v>287.01125772287014</v>
      </c>
      <c r="K871" s="45">
        <f t="shared" si="252"/>
        <v>2835691.5851624673</v>
      </c>
      <c r="L871" s="46">
        <f t="shared" si="248"/>
        <v>167.4946797962952</v>
      </c>
      <c r="M871" s="46">
        <f t="shared" si="253"/>
        <v>4718794.0663485397</v>
      </c>
      <c r="N871" s="47">
        <f t="shared" si="249"/>
        <v>7554485.651511007</v>
      </c>
      <c r="O871" s="48">
        <f t="shared" si="244"/>
        <v>1.9134083848191341</v>
      </c>
      <c r="P871" s="48">
        <f t="shared" si="254"/>
        <v>19387.654198642365</v>
      </c>
      <c r="Q871" s="6">
        <f t="shared" si="255"/>
        <v>8887122.3365935162</v>
      </c>
      <c r="R871" s="49">
        <f t="shared" si="256"/>
        <v>2860051.8046851326</v>
      </c>
      <c r="S871" s="51">
        <f t="shared" si="257"/>
        <v>0.77534302035026259</v>
      </c>
    </row>
    <row r="872" spans="1:19" x14ac:dyDescent="0.25">
      <c r="A872" s="40">
        <v>44743</v>
      </c>
      <c r="B872" s="6">
        <f t="shared" si="245"/>
        <v>852</v>
      </c>
      <c r="C872" s="58">
        <f>$U$41*$D$14</f>
        <v>0.90999999999999992</v>
      </c>
      <c r="D872" s="42">
        <f t="shared" si="242"/>
        <v>-238.31415504163209</v>
      </c>
      <c r="E872" s="42">
        <f t="shared" si="250"/>
        <v>1326795.1679857357</v>
      </c>
      <c r="F872" s="43">
        <f t="shared" si="243"/>
        <v>-23.769010759814137</v>
      </c>
      <c r="G872" s="43">
        <f t="shared" si="258"/>
        <v>606.86860694991583</v>
      </c>
      <c r="H872" s="44">
        <f t="shared" si="246"/>
        <v>-186.40175544333266</v>
      </c>
      <c r="I872" s="44">
        <f t="shared" si="251"/>
        <v>4786.1635685797537</v>
      </c>
      <c r="J872" s="45">
        <f t="shared" si="247"/>
        <v>276.2536291123937</v>
      </c>
      <c r="K872" s="45">
        <f t="shared" si="252"/>
        <v>2835967.8387915799</v>
      </c>
      <c r="L872" s="46">
        <f t="shared" si="248"/>
        <v>161.18114696788942</v>
      </c>
      <c r="M872" s="46">
        <f t="shared" si="253"/>
        <v>4718955.2474955078</v>
      </c>
      <c r="N872" s="47">
        <f t="shared" si="249"/>
        <v>7554923.0862870878</v>
      </c>
      <c r="O872" s="48">
        <f t="shared" si="244"/>
        <v>1.8416908607492912</v>
      </c>
      <c r="P872" s="48">
        <f t="shared" si="254"/>
        <v>19389.495889503116</v>
      </c>
      <c r="Q872" s="6">
        <f t="shared" si="255"/>
        <v>8887111.286448352</v>
      </c>
      <c r="R872" s="49">
        <f t="shared" si="256"/>
        <v>2860143.4982496626</v>
      </c>
      <c r="S872" s="51">
        <f t="shared" si="257"/>
        <v>0.77520474492814262</v>
      </c>
    </row>
    <row r="873" spans="1:19" x14ac:dyDescent="0.25">
      <c r="A873" s="40">
        <v>44744</v>
      </c>
      <c r="B873" s="6">
        <f t="shared" si="245"/>
        <v>853</v>
      </c>
      <c r="C873" s="58">
        <f>$U$41*$D$14</f>
        <v>0.90999999999999992</v>
      </c>
      <c r="D873" s="42">
        <f t="shared" si="242"/>
        <v>-229.33402759326944</v>
      </c>
      <c r="E873" s="42">
        <f t="shared" si="250"/>
        <v>1326565.8339581424</v>
      </c>
      <c r="F873" s="43">
        <f t="shared" si="243"/>
        <v>-22.871107762539737</v>
      </c>
      <c r="G873" s="43">
        <f t="shared" si="258"/>
        <v>583.99749918737609</v>
      </c>
      <c r="H873" s="44">
        <f t="shared" si="246"/>
        <v>-179.43491796151034</v>
      </c>
      <c r="I873" s="44">
        <f t="shared" si="251"/>
        <v>4606.7286506182436</v>
      </c>
      <c r="J873" s="45">
        <f t="shared" si="247"/>
        <v>265.89797603220853</v>
      </c>
      <c r="K873" s="45">
        <f t="shared" si="252"/>
        <v>2836233.7367676119</v>
      </c>
      <c r="L873" s="46">
        <f t="shared" si="248"/>
        <v>155.10615824382265</v>
      </c>
      <c r="M873" s="46">
        <f t="shared" si="253"/>
        <v>4719110.3536537513</v>
      </c>
      <c r="N873" s="47">
        <f t="shared" si="249"/>
        <v>7555344.0904213637</v>
      </c>
      <c r="O873" s="48">
        <f t="shared" si="244"/>
        <v>1.7726531735480568</v>
      </c>
      <c r="P873" s="48">
        <f t="shared" si="254"/>
        <v>19391.268542676666</v>
      </c>
      <c r="Q873" s="6">
        <f t="shared" si="255"/>
        <v>8887100.650529312</v>
      </c>
      <c r="R873" s="49">
        <f t="shared" si="256"/>
        <v>2860231.733960907</v>
      </c>
      <c r="S873" s="51">
        <f t="shared" si="257"/>
        <v>0.7750716798491577</v>
      </c>
    </row>
    <row r="874" spans="1:19" x14ac:dyDescent="0.25">
      <c r="A874" s="40">
        <v>44745</v>
      </c>
      <c r="B874" s="6">
        <f t="shared" si="245"/>
        <v>854</v>
      </c>
      <c r="C874" s="58">
        <f>$U$41*$D$14</f>
        <v>0.90999999999999992</v>
      </c>
      <c r="D874" s="42">
        <f t="shared" ref="D874:D901" si="259">-$D$13*$D$7*C867*(I873+G873)*E873/$D$3</f>
        <v>-220.69298591167825</v>
      </c>
      <c r="E874" s="42">
        <f t="shared" si="250"/>
        <v>1326345.1409722308</v>
      </c>
      <c r="F874" s="43">
        <f t="shared" ref="F874:F901" si="260">$D$13*($D$7*C867*(I873+G873)*E873/$D$3-(1/(1-$D$10)*G873/$D$8))</f>
        <v>-22.007273490867647</v>
      </c>
      <c r="G874" s="43">
        <f t="shared" si="258"/>
        <v>561.99022569650845</v>
      </c>
      <c r="H874" s="44">
        <f t="shared" si="246"/>
        <v>-172.72694438796282</v>
      </c>
      <c r="I874" s="44">
        <f t="shared" si="251"/>
        <v>4434.0017062302804</v>
      </c>
      <c r="J874" s="45">
        <f t="shared" si="247"/>
        <v>255.9293694787913</v>
      </c>
      <c r="K874" s="45">
        <f t="shared" si="252"/>
        <v>2836489.6661370909</v>
      </c>
      <c r="L874" s="46">
        <f t="shared" si="248"/>
        <v>149.26065953256574</v>
      </c>
      <c r="M874" s="46">
        <f t="shared" si="253"/>
        <v>4719259.6143132839</v>
      </c>
      <c r="N874" s="47">
        <f t="shared" si="249"/>
        <v>7555749.2804503748</v>
      </c>
      <c r="O874" s="48">
        <f t="shared" si="244"/>
        <v>1.7061957965252754</v>
      </c>
      <c r="P874" s="48">
        <f t="shared" si="254"/>
        <v>19392.974738473193</v>
      </c>
      <c r="Q874" s="6">
        <f t="shared" si="255"/>
        <v>8887090.4133545328</v>
      </c>
      <c r="R874" s="49">
        <f t="shared" si="256"/>
        <v>2860316.6425817944</v>
      </c>
      <c r="S874" s="51">
        <f t="shared" si="257"/>
        <v>0.77494362838299236</v>
      </c>
    </row>
    <row r="875" spans="1:19" x14ac:dyDescent="0.25">
      <c r="A875" s="40">
        <v>44746</v>
      </c>
      <c r="B875" s="6">
        <f t="shared" si="245"/>
        <v>855</v>
      </c>
      <c r="C875" s="58">
        <f>$U$41*$D$14</f>
        <v>0.90999999999999992</v>
      </c>
      <c r="D875" s="42">
        <f t="shared" si="259"/>
        <v>-212.37817511354586</v>
      </c>
      <c r="E875" s="42">
        <f t="shared" si="250"/>
        <v>1326132.7627971172</v>
      </c>
      <c r="F875" s="43">
        <f t="shared" si="260"/>
        <v>-21.176204396691389</v>
      </c>
      <c r="G875" s="43">
        <f t="shared" si="258"/>
        <v>540.81402129981711</v>
      </c>
      <c r="H875" s="44">
        <f t="shared" si="246"/>
        <v>-166.2683291374193</v>
      </c>
      <c r="I875" s="44">
        <f t="shared" si="251"/>
        <v>4267.7333770928608</v>
      </c>
      <c r="J875" s="45">
        <f t="shared" si="247"/>
        <v>246.33342812390447</v>
      </c>
      <c r="K875" s="45">
        <f t="shared" si="252"/>
        <v>2836735.9995652149</v>
      </c>
      <c r="L875" s="46">
        <f t="shared" si="248"/>
        <v>143.63594339879592</v>
      </c>
      <c r="M875" s="46">
        <f t="shared" si="253"/>
        <v>4719403.2502566827</v>
      </c>
      <c r="N875" s="47">
        <f t="shared" si="249"/>
        <v>7556139.2498218976</v>
      </c>
      <c r="O875" s="48">
        <f t="shared" si="244"/>
        <v>1.6422228541593631</v>
      </c>
      <c r="P875" s="48">
        <f t="shared" si="254"/>
        <v>19394.616961327352</v>
      </c>
      <c r="Q875" s="6">
        <f t="shared" si="255"/>
        <v>8887080.5600174069</v>
      </c>
      <c r="R875" s="49">
        <f t="shared" si="256"/>
        <v>2860398.3499036352</v>
      </c>
      <c r="S875" s="51">
        <f t="shared" si="257"/>
        <v>0.77482040125672402</v>
      </c>
    </row>
    <row r="876" spans="1:19" x14ac:dyDescent="0.25">
      <c r="A876" s="40">
        <v>44747</v>
      </c>
      <c r="B876" s="6">
        <f t="shared" si="245"/>
        <v>856</v>
      </c>
      <c r="C876" s="58">
        <f>$U$41*$D$14</f>
        <v>0.90999999999999992</v>
      </c>
      <c r="D876" s="42">
        <f t="shared" si="259"/>
        <v>-204.37723138470389</v>
      </c>
      <c r="E876" s="42">
        <f t="shared" si="250"/>
        <v>1325928.3855657326</v>
      </c>
      <c r="F876" s="43">
        <f t="shared" si="260"/>
        <v>-20.376647597038271</v>
      </c>
      <c r="G876" s="43">
        <f t="shared" si="258"/>
        <v>520.43737370277881</v>
      </c>
      <c r="H876" s="44">
        <f t="shared" si="246"/>
        <v>-160.04990726850565</v>
      </c>
      <c r="I876" s="44">
        <f t="shared" si="251"/>
        <v>4107.6834698243547</v>
      </c>
      <c r="J876" s="45">
        <f t="shared" si="247"/>
        <v>237.09629872738117</v>
      </c>
      <c r="K876" s="45">
        <f t="shared" si="252"/>
        <v>2836973.0958639421</v>
      </c>
      <c r="L876" s="46">
        <f t="shared" si="248"/>
        <v>138.22363557377145</v>
      </c>
      <c r="M876" s="46">
        <f t="shared" si="253"/>
        <v>4719541.4738922566</v>
      </c>
      <c r="N876" s="47">
        <f t="shared" si="249"/>
        <v>7556514.5697561987</v>
      </c>
      <c r="O876" s="48">
        <f t="shared" si="244"/>
        <v>1.5806419915158743</v>
      </c>
      <c r="P876" s="48">
        <f t="shared" si="254"/>
        <v>19396.197603318869</v>
      </c>
      <c r="Q876" s="6">
        <f t="shared" si="255"/>
        <v>8887071.0761654582</v>
      </c>
      <c r="R876" s="49">
        <f t="shared" si="256"/>
        <v>2860476.9769370854</v>
      </c>
      <c r="S876" s="51">
        <f t="shared" si="257"/>
        <v>0.77470181636999691</v>
      </c>
    </row>
    <row r="877" spans="1:19" x14ac:dyDescent="0.25">
      <c r="A877" s="40">
        <v>44748</v>
      </c>
      <c r="B877" s="6">
        <f t="shared" si="245"/>
        <v>857</v>
      </c>
      <c r="C877" s="58">
        <f>$U$41*$D$14</f>
        <v>0.90999999999999992</v>
      </c>
      <c r="D877" s="42">
        <f t="shared" si="259"/>
        <v>-196.67826294997138</v>
      </c>
      <c r="E877" s="42">
        <f t="shared" si="250"/>
        <v>1325731.7073027827</v>
      </c>
      <c r="F877" s="43">
        <f t="shared" si="260"/>
        <v>-19.60739884858603</v>
      </c>
      <c r="G877" s="43">
        <f t="shared" si="258"/>
        <v>500.82997485419276</v>
      </c>
      <c r="H877" s="44">
        <f t="shared" si="246"/>
        <v>-154.06284290851809</v>
      </c>
      <c r="I877" s="44">
        <f t="shared" si="251"/>
        <v>3953.6206269158365</v>
      </c>
      <c r="J877" s="45">
        <f t="shared" si="247"/>
        <v>228.20463721246415</v>
      </c>
      <c r="K877" s="45">
        <f t="shared" si="252"/>
        <v>2837201.3005011547</v>
      </c>
      <c r="L877" s="46">
        <f t="shared" si="248"/>
        <v>133.01568200611283</v>
      </c>
      <c r="M877" s="46">
        <f t="shared" si="253"/>
        <v>4719674.4895742629</v>
      </c>
      <c r="N877" s="47">
        <f t="shared" si="249"/>
        <v>7556875.7900754176</v>
      </c>
      <c r="O877" s="48">
        <f t="shared" si="244"/>
        <v>1.5213642480830942</v>
      </c>
      <c r="P877" s="48">
        <f t="shared" si="254"/>
        <v>19397.718967566954</v>
      </c>
      <c r="Q877" s="6">
        <f t="shared" si="255"/>
        <v>8887061.9479799699</v>
      </c>
      <c r="R877" s="49">
        <f t="shared" si="256"/>
        <v>2860552.6400956372</v>
      </c>
      <c r="S877" s="51">
        <f t="shared" si="257"/>
        <v>0.77458769852123022</v>
      </c>
    </row>
    <row r="878" spans="1:19" x14ac:dyDescent="0.25">
      <c r="A878" s="40">
        <v>44749</v>
      </c>
      <c r="B878" s="6">
        <f t="shared" si="245"/>
        <v>858</v>
      </c>
      <c r="C878" s="58">
        <f>$U$41*$D$14</f>
        <v>0.90999999999999992</v>
      </c>
      <c r="D878" s="42">
        <f t="shared" si="259"/>
        <v>-189.26983179985999</v>
      </c>
      <c r="E878" s="42">
        <f t="shared" si="250"/>
        <v>1325542.4374709828</v>
      </c>
      <c r="F878" s="43">
        <f t="shared" si="260"/>
        <v>-18.867300607077254</v>
      </c>
      <c r="G878" s="43">
        <f t="shared" si="258"/>
        <v>481.9626742471155</v>
      </c>
      <c r="H878" s="44">
        <f t="shared" si="246"/>
        <v>-148.29861802291083</v>
      </c>
      <c r="I878" s="44">
        <f t="shared" si="251"/>
        <v>3805.3220088929256</v>
      </c>
      <c r="J878" s="45">
        <f t="shared" si="247"/>
        <v>219.64559038421314</v>
      </c>
      <c r="K878" s="45">
        <f t="shared" si="252"/>
        <v>2837420.9460915388</v>
      </c>
      <c r="L878" s="46">
        <f t="shared" si="248"/>
        <v>128.00433643026642</v>
      </c>
      <c r="M878" s="46">
        <f t="shared" si="253"/>
        <v>4719802.4939106936</v>
      </c>
      <c r="N878" s="47">
        <f t="shared" si="249"/>
        <v>7557223.4400022328</v>
      </c>
      <c r="O878" s="48">
        <f t="shared" si="244"/>
        <v>1.4643039358947543</v>
      </c>
      <c r="P878" s="48">
        <f t="shared" si="254"/>
        <v>19399.18327150285</v>
      </c>
      <c r="Q878" s="6">
        <f t="shared" si="255"/>
        <v>8887053.1621563546</v>
      </c>
      <c r="R878" s="49">
        <f t="shared" si="256"/>
        <v>2860625.4513719347</v>
      </c>
      <c r="S878" s="51">
        <f t="shared" si="257"/>
        <v>0.77447787914442157</v>
      </c>
    </row>
    <row r="879" spans="1:19" x14ac:dyDescent="0.25">
      <c r="A879" s="40">
        <v>44750</v>
      </c>
      <c r="B879" s="6">
        <f t="shared" si="245"/>
        <v>859</v>
      </c>
      <c r="C879" s="58">
        <f>$U$41*$D$14</f>
        <v>0.90999999999999992</v>
      </c>
      <c r="D879" s="42">
        <f t="shared" si="259"/>
        <v>-182.14093614268248</v>
      </c>
      <c r="E879" s="42">
        <f t="shared" si="250"/>
        <v>1325360.29653484</v>
      </c>
      <c r="F879" s="43">
        <f t="shared" si="260"/>
        <v>-18.155240167807108</v>
      </c>
      <c r="G879" s="43">
        <f t="shared" si="258"/>
        <v>463.80743407930839</v>
      </c>
      <c r="H879" s="44">
        <f t="shared" si="246"/>
        <v>-142.74902152316389</v>
      </c>
      <c r="I879" s="44">
        <f t="shared" si="251"/>
        <v>3662.5729873697619</v>
      </c>
      <c r="J879" s="45">
        <f t="shared" si="247"/>
        <v>211.40677827182921</v>
      </c>
      <c r="K879" s="45">
        <f t="shared" si="252"/>
        <v>2837632.3528698105</v>
      </c>
      <c r="L879" s="46">
        <f t="shared" si="248"/>
        <v>123.18214843095107</v>
      </c>
      <c r="M879" s="46">
        <f t="shared" si="253"/>
        <v>4719925.6760591241</v>
      </c>
      <c r="N879" s="47">
        <f t="shared" si="249"/>
        <v>7557558.0289289346</v>
      </c>
      <c r="O879" s="48">
        <f t="shared" si="244"/>
        <v>1.4093785218121946</v>
      </c>
      <c r="P879" s="48">
        <f t="shared" si="254"/>
        <v>19400.592650024664</v>
      </c>
      <c r="Q879" s="6">
        <f t="shared" si="255"/>
        <v>8887044.705885224</v>
      </c>
      <c r="R879" s="49">
        <f t="shared" si="256"/>
        <v>2860695.5185072049</v>
      </c>
      <c r="S879" s="51">
        <f t="shared" si="257"/>
        <v>0.77437219605612428</v>
      </c>
    </row>
    <row r="880" spans="1:19" x14ac:dyDescent="0.25">
      <c r="A880" s="40">
        <v>44751</v>
      </c>
      <c r="B880" s="6">
        <f t="shared" si="245"/>
        <v>860</v>
      </c>
      <c r="C880" s="58">
        <f>$U$41*$D$14</f>
        <v>0.90999999999999992</v>
      </c>
      <c r="D880" s="42">
        <f t="shared" si="259"/>
        <v>-175.28099355200132</v>
      </c>
      <c r="E880" s="42">
        <f t="shared" si="250"/>
        <v>1325185.0155412881</v>
      </c>
      <c r="F880" s="43">
        <f t="shared" si="260"/>
        <v>-17.470147883555427</v>
      </c>
      <c r="G880" s="43">
        <f t="shared" si="258"/>
        <v>446.33728619575299</v>
      </c>
      <c r="H880" s="44">
        <f t="shared" si="246"/>
        <v>-137.40613870645245</v>
      </c>
      <c r="I880" s="44">
        <f t="shared" si="251"/>
        <v>3525.1668486633093</v>
      </c>
      <c r="J880" s="45">
        <f t="shared" si="247"/>
        <v>203.47627707609789</v>
      </c>
      <c r="K880" s="45">
        <f t="shared" si="252"/>
        <v>2837835.8291468867</v>
      </c>
      <c r="L880" s="46">
        <f t="shared" si="248"/>
        <v>118.54195198286739</v>
      </c>
      <c r="M880" s="46">
        <f t="shared" si="253"/>
        <v>4720044.2180111073</v>
      </c>
      <c r="N880" s="47">
        <f t="shared" si="249"/>
        <v>7557880.0471579935</v>
      </c>
      <c r="O880" s="48">
        <f t="shared" si="244"/>
        <v>1.3565085138406525</v>
      </c>
      <c r="P880" s="48">
        <f t="shared" si="254"/>
        <v>19401.949158538504</v>
      </c>
      <c r="Q880" s="6">
        <f t="shared" si="255"/>
        <v>8887036.5668341406</v>
      </c>
      <c r="R880" s="49">
        <f t="shared" si="256"/>
        <v>2860762.9451540885</v>
      </c>
      <c r="S880" s="51">
        <f t="shared" si="257"/>
        <v>0.77427049321219887</v>
      </c>
    </row>
    <row r="881" spans="1:19" x14ac:dyDescent="0.25">
      <c r="A881" s="40">
        <v>44752</v>
      </c>
      <c r="B881" s="6">
        <f t="shared" si="245"/>
        <v>861</v>
      </c>
      <c r="C881" s="58">
        <f>$U$41*$D$14</f>
        <v>0.90999999999999992</v>
      </c>
      <c r="D881" s="42">
        <f t="shared" si="259"/>
        <v>-168.67982478068791</v>
      </c>
      <c r="E881" s="42">
        <f t="shared" si="250"/>
        <v>1325016.3357165074</v>
      </c>
      <c r="F881" s="43">
        <f t="shared" si="260"/>
        <v>-16.810995456508152</v>
      </c>
      <c r="G881" s="43">
        <f t="shared" si="258"/>
        <v>429.52629073924481</v>
      </c>
      <c r="H881" s="44">
        <f t="shared" si="246"/>
        <v>-132.26234102033737</v>
      </c>
      <c r="I881" s="44">
        <f t="shared" si="251"/>
        <v>3392.904507642972</v>
      </c>
      <c r="J881" s="45">
        <f t="shared" si="247"/>
        <v>195.84260270351717</v>
      </c>
      <c r="K881" s="45">
        <f t="shared" si="252"/>
        <v>2838031.6717495904</v>
      </c>
      <c r="L881" s="46">
        <f t="shared" si="248"/>
        <v>114.07685444587555</v>
      </c>
      <c r="M881" s="46">
        <f t="shared" si="253"/>
        <v>4720158.2948655533</v>
      </c>
      <c r="N881" s="47">
        <f t="shared" si="249"/>
        <v>7558189.9666151442</v>
      </c>
      <c r="O881" s="48">
        <f t="shared" si="244"/>
        <v>1.3056173513567813</v>
      </c>
      <c r="P881" s="48">
        <f t="shared" si="254"/>
        <v>19403.254775889862</v>
      </c>
      <c r="Q881" s="6">
        <f t="shared" si="255"/>
        <v>8887028.7331300341</v>
      </c>
      <c r="R881" s="49">
        <f t="shared" si="256"/>
        <v>2860827.8310331232</v>
      </c>
      <c r="S881" s="51">
        <f t="shared" si="257"/>
        <v>0.77417262047394653</v>
      </c>
    </row>
    <row r="882" spans="1:19" x14ac:dyDescent="0.25">
      <c r="A882" s="40">
        <v>44753</v>
      </c>
      <c r="B882" s="6">
        <f t="shared" si="245"/>
        <v>862</v>
      </c>
      <c r="C882" s="58">
        <f>$U$41*$D$14</f>
        <v>0.90999999999999992</v>
      </c>
      <c r="D882" s="42">
        <f t="shared" si="259"/>
        <v>-162.3276382141282</v>
      </c>
      <c r="E882" s="42">
        <f t="shared" si="250"/>
        <v>1324854.0080782932</v>
      </c>
      <c r="F882" s="43">
        <f t="shared" si="260"/>
        <v>-16.176794300882619</v>
      </c>
      <c r="G882" s="43">
        <f t="shared" si="258"/>
        <v>413.34949643836217</v>
      </c>
      <c r="H882" s="44">
        <f t="shared" si="246"/>
        <v>-127.31027614553699</v>
      </c>
      <c r="I882" s="44">
        <f t="shared" si="251"/>
        <v>3265.594231497435</v>
      </c>
      <c r="J882" s="45">
        <f t="shared" si="247"/>
        <v>188.494694869054</v>
      </c>
      <c r="K882" s="45">
        <f t="shared" si="252"/>
        <v>2838220.1664444595</v>
      </c>
      <c r="L882" s="46">
        <f t="shared" si="248"/>
        <v>109.78022599673166</v>
      </c>
      <c r="M882" s="46">
        <f t="shared" si="253"/>
        <v>4720268.0750915501</v>
      </c>
      <c r="N882" s="47">
        <f t="shared" si="249"/>
        <v>7558488.2415360101</v>
      </c>
      <c r="O882" s="48">
        <f t="shared" si="244"/>
        <v>1.2566312991270265</v>
      </c>
      <c r="P882" s="48">
        <f t="shared" si="254"/>
        <v>19404.511407188988</v>
      </c>
      <c r="Q882" s="6">
        <f t="shared" si="255"/>
        <v>8887021.1933422387</v>
      </c>
      <c r="R882" s="49">
        <f t="shared" si="256"/>
        <v>2860890.272083146</v>
      </c>
      <c r="S882" s="51">
        <f t="shared" si="257"/>
        <v>0.77407843338326265</v>
      </c>
    </row>
    <row r="883" spans="1:19" x14ac:dyDescent="0.25">
      <c r="A883" s="40">
        <v>44754</v>
      </c>
      <c r="B883" s="6">
        <f t="shared" si="245"/>
        <v>863</v>
      </c>
      <c r="C883" s="58">
        <f>$U$41*$D$14</f>
        <v>0.90999999999999992</v>
      </c>
      <c r="D883" s="42">
        <f t="shared" si="259"/>
        <v>-156.21501493631948</v>
      </c>
      <c r="E883" s="42">
        <f t="shared" si="250"/>
        <v>1324697.7930633568</v>
      </c>
      <c r="F883" s="43">
        <f t="shared" si="260"/>
        <v>-15.566593973129727</v>
      </c>
      <c r="G883" s="43">
        <f t="shared" si="258"/>
        <v>397.78290246523244</v>
      </c>
      <c r="H883" s="44">
        <f t="shared" si="246"/>
        <v>-122.54285838971386</v>
      </c>
      <c r="I883" s="44">
        <f t="shared" si="251"/>
        <v>3143.0513731077212</v>
      </c>
      <c r="J883" s="45">
        <f t="shared" si="247"/>
        <v>181.42190174985751</v>
      </c>
      <c r="K883" s="45">
        <f t="shared" si="252"/>
        <v>2838401.5883462094</v>
      </c>
      <c r="L883" s="46">
        <f t="shared" si="248"/>
        <v>105.64568947931126</v>
      </c>
      <c r="M883" s="46">
        <f t="shared" si="253"/>
        <v>4720373.7207810292</v>
      </c>
      <c r="N883" s="47">
        <f t="shared" si="249"/>
        <v>7558775.3091272386</v>
      </c>
      <c r="O883" s="48">
        <f t="shared" si="244"/>
        <v>1.20947934499905</v>
      </c>
      <c r="P883" s="48">
        <f t="shared" si="254"/>
        <v>19405.720886533985</v>
      </c>
      <c r="Q883" s="6">
        <f t="shared" si="255"/>
        <v>8887013.9364661686</v>
      </c>
      <c r="R883" s="49">
        <f t="shared" si="256"/>
        <v>2860950.3606058513</v>
      </c>
      <c r="S883" s="51">
        <f t="shared" si="257"/>
        <v>0.77398779294644604</v>
      </c>
    </row>
    <row r="884" spans="1:19" x14ac:dyDescent="0.25">
      <c r="A884" s="40">
        <v>44755</v>
      </c>
      <c r="B884" s="6">
        <f t="shared" si="245"/>
        <v>864</v>
      </c>
      <c r="C884" s="58">
        <f>$U$41*$D$14</f>
        <v>0.90999999999999992</v>
      </c>
      <c r="D884" s="42">
        <f t="shared" si="259"/>
        <v>-150.33289438374689</v>
      </c>
      <c r="E884" s="42">
        <f t="shared" si="250"/>
        <v>1324547.4601689731</v>
      </c>
      <c r="F884" s="43">
        <f t="shared" si="260"/>
        <v>-14.979480666739306</v>
      </c>
      <c r="G884" s="43">
        <f t="shared" si="258"/>
        <v>382.8034217984931</v>
      </c>
      <c r="H884" s="44">
        <f t="shared" si="246"/>
        <v>-117.95325938512002</v>
      </c>
      <c r="I884" s="44">
        <f t="shared" si="251"/>
        <v>3025.0981137226013</v>
      </c>
      <c r="J884" s="45">
        <f t="shared" si="247"/>
        <v>174.61396517265118</v>
      </c>
      <c r="K884" s="45">
        <f t="shared" si="252"/>
        <v>2838576.2023113822</v>
      </c>
      <c r="L884" s="46">
        <f t="shared" si="248"/>
        <v>101.667110656049</v>
      </c>
      <c r="M884" s="46">
        <f t="shared" si="253"/>
        <v>4720475.3878916856</v>
      </c>
      <c r="N884" s="47">
        <f t="shared" si="249"/>
        <v>7559051.5902030673</v>
      </c>
      <c r="O884" s="48">
        <f t="shared" si="244"/>
        <v>1.1640931011510078</v>
      </c>
      <c r="P884" s="48">
        <f t="shared" si="254"/>
        <v>19406.884979635135</v>
      </c>
      <c r="Q884" s="6">
        <f t="shared" si="255"/>
        <v>8887006.9519075621</v>
      </c>
      <c r="R884" s="49">
        <f t="shared" si="256"/>
        <v>2861008.1854047398</v>
      </c>
      <c r="S884" s="51">
        <f t="shared" si="257"/>
        <v>0.77390056542632979</v>
      </c>
    </row>
    <row r="885" spans="1:19" x14ac:dyDescent="0.25">
      <c r="A885" s="40">
        <v>44756</v>
      </c>
      <c r="B885" s="6">
        <f t="shared" si="245"/>
        <v>865</v>
      </c>
      <c r="C885" s="58">
        <f>$U$41*$D$14</f>
        <v>0.90999999999999992</v>
      </c>
      <c r="D885" s="42">
        <f t="shared" si="259"/>
        <v>-144.67256056302634</v>
      </c>
      <c r="E885" s="42">
        <f t="shared" si="250"/>
        <v>1324402.78760841</v>
      </c>
      <c r="F885" s="43">
        <f t="shared" si="260"/>
        <v>-14.414575768814956</v>
      </c>
      <c r="G885" s="43">
        <f t="shared" si="258"/>
        <v>368.38884602967812</v>
      </c>
      <c r="H885" s="44">
        <f t="shared" si="246"/>
        <v>-113.53489908288027</v>
      </c>
      <c r="I885" s="44">
        <f t="shared" si="251"/>
        <v>2911.5632146397211</v>
      </c>
      <c r="J885" s="45">
        <f t="shared" si="247"/>
        <v>168.06100631792231</v>
      </c>
      <c r="K885" s="45">
        <f t="shared" si="252"/>
        <v>2838744.2633177</v>
      </c>
      <c r="L885" s="46">
        <f t="shared" si="248"/>
        <v>97.838588844082381</v>
      </c>
      <c r="M885" s="46">
        <f t="shared" si="253"/>
        <v>4720573.2264805296</v>
      </c>
      <c r="N885" s="47">
        <f t="shared" si="249"/>
        <v>7559317.4897982292</v>
      </c>
      <c r="O885" s="48">
        <f t="shared" si="244"/>
        <v>1.1204067087861487</v>
      </c>
      <c r="P885" s="48">
        <f t="shared" si="254"/>
        <v>19408.005386343921</v>
      </c>
      <c r="Q885" s="6">
        <f t="shared" si="255"/>
        <v>8887000.22946731</v>
      </c>
      <c r="R885" s="49">
        <f t="shared" si="256"/>
        <v>2861063.8319186834</v>
      </c>
      <c r="S885" s="51">
        <f t="shared" si="257"/>
        <v>0.7738166221424041</v>
      </c>
    </row>
    <row r="886" spans="1:19" x14ac:dyDescent="0.25">
      <c r="A886" s="40">
        <v>44757</v>
      </c>
      <c r="B886" s="6">
        <f t="shared" si="245"/>
        <v>866</v>
      </c>
      <c r="C886" s="58">
        <f>$U$41*$D$14</f>
        <v>0.90999999999999992</v>
      </c>
      <c r="D886" s="42">
        <f t="shared" si="259"/>
        <v>-139.22562880933893</v>
      </c>
      <c r="E886" s="42">
        <f t="shared" si="250"/>
        <v>1324263.5619796007</v>
      </c>
      <c r="F886" s="43">
        <f t="shared" si="260"/>
        <v>-13.871034475722098</v>
      </c>
      <c r="G886" s="43">
        <f t="shared" si="258"/>
        <v>354.51781155395599</v>
      </c>
      <c r="H886" s="44">
        <f t="shared" si="246"/>
        <v>-109.28143703665759</v>
      </c>
      <c r="I886" s="44">
        <f t="shared" si="251"/>
        <v>2802.2817776030633</v>
      </c>
      <c r="J886" s="45">
        <f t="shared" si="247"/>
        <v>161.75351192442895</v>
      </c>
      <c r="K886" s="45">
        <f t="shared" si="252"/>
        <v>2838906.0168296243</v>
      </c>
      <c r="L886" s="46">
        <f t="shared" si="248"/>
        <v>94.154447920312535</v>
      </c>
      <c r="M886" s="46">
        <f t="shared" si="253"/>
        <v>4720667.3809284503</v>
      </c>
      <c r="N886" s="47">
        <f t="shared" si="249"/>
        <v>7559573.3977580741</v>
      </c>
      <c r="O886" s="48">
        <f t="shared" si="244"/>
        <v>1.0783567461628596</v>
      </c>
      <c r="P886" s="48">
        <f t="shared" si="254"/>
        <v>19409.083743090083</v>
      </c>
      <c r="Q886" s="6">
        <f t="shared" si="255"/>
        <v>8886993.7593268324</v>
      </c>
      <c r="R886" s="49">
        <f t="shared" si="256"/>
        <v>2861117.3823503177</v>
      </c>
      <c r="S886" s="51">
        <f t="shared" si="257"/>
        <v>0.77373583927861911</v>
      </c>
    </row>
    <row r="887" spans="1:19" x14ac:dyDescent="0.25">
      <c r="A887" s="40">
        <v>44758</v>
      </c>
      <c r="B887" s="6">
        <f t="shared" si="245"/>
        <v>867</v>
      </c>
      <c r="C887" s="58">
        <f>$U$41*$D$14</f>
        <v>0.90999999999999992</v>
      </c>
      <c r="D887" s="42">
        <f t="shared" si="259"/>
        <v>-133.98403306367669</v>
      </c>
      <c r="E887" s="42">
        <f t="shared" si="250"/>
        <v>1324129.5779465369</v>
      </c>
      <c r="F887" s="43">
        <f t="shared" si="260"/>
        <v>-13.348044465240093</v>
      </c>
      <c r="G887" s="43">
        <f t="shared" si="258"/>
        <v>341.1697670887159</v>
      </c>
      <c r="H887" s="44">
        <f t="shared" si="246"/>
        <v>-105.18676396843293</v>
      </c>
      <c r="I887" s="44">
        <f t="shared" si="251"/>
        <v>2697.0950136346305</v>
      </c>
      <c r="J887" s="45">
        <f t="shared" si="247"/>
        <v>155.68232097794797</v>
      </c>
      <c r="K887" s="45">
        <f t="shared" si="252"/>
        <v>2839061.6991506023</v>
      </c>
      <c r="L887" s="46">
        <f t="shared" si="248"/>
        <v>90.609227680283823</v>
      </c>
      <c r="M887" s="46">
        <f t="shared" si="253"/>
        <v>4720757.9901561309</v>
      </c>
      <c r="N887" s="47">
        <f t="shared" si="249"/>
        <v>7559819.6893067332</v>
      </c>
      <c r="O887" s="48">
        <f t="shared" si="244"/>
        <v>1.0378821398529863</v>
      </c>
      <c r="P887" s="48">
        <f t="shared" si="254"/>
        <v>19410.121625229935</v>
      </c>
      <c r="Q887" s="6">
        <f t="shared" si="255"/>
        <v>8886987.5320339929</v>
      </c>
      <c r="R887" s="49">
        <f t="shared" si="256"/>
        <v>2861168.9157894668</v>
      </c>
      <c r="S887" s="51">
        <f t="shared" si="257"/>
        <v>0.77365809769856397</v>
      </c>
    </row>
    <row r="888" spans="1:19" x14ac:dyDescent="0.25">
      <c r="A888" s="40">
        <v>44759</v>
      </c>
      <c r="B888" s="6">
        <f t="shared" si="245"/>
        <v>868</v>
      </c>
      <c r="C888" s="58">
        <f>$U$41*$D$14</f>
        <v>0.90999999999999992</v>
      </c>
      <c r="D888" s="42">
        <f t="shared" si="259"/>
        <v>-128.94001364786396</v>
      </c>
      <c r="E888" s="42">
        <f t="shared" si="250"/>
        <v>1324000.6379328892</v>
      </c>
      <c r="F888" s="43">
        <f t="shared" si="260"/>
        <v>-12.844824622771199</v>
      </c>
      <c r="G888" s="43">
        <f t="shared" si="258"/>
        <v>328.32494246594467</v>
      </c>
      <c r="H888" s="44">
        <f t="shared" si="246"/>
        <v>-101.24499360913964</v>
      </c>
      <c r="I888" s="44">
        <f t="shared" si="251"/>
        <v>2595.8500200254907</v>
      </c>
      <c r="J888" s="45">
        <f t="shared" si="247"/>
        <v>149.83861186859059</v>
      </c>
      <c r="K888" s="45">
        <f t="shared" si="252"/>
        <v>2839211.537762471</v>
      </c>
      <c r="L888" s="46">
        <f t="shared" si="248"/>
        <v>87.197675536440642</v>
      </c>
      <c r="M888" s="46">
        <f t="shared" si="253"/>
        <v>4720845.1878316673</v>
      </c>
      <c r="N888" s="47">
        <f t="shared" si="249"/>
        <v>7560056.7255941387</v>
      </c>
      <c r="O888" s="48">
        <f t="shared" si="244"/>
        <v>0.99892407912393721</v>
      </c>
      <c r="P888" s="48">
        <f t="shared" si="254"/>
        <v>19411.12054930906</v>
      </c>
      <c r="Q888" s="6">
        <f t="shared" si="255"/>
        <v>8886981.5384895187</v>
      </c>
      <c r="R888" s="49">
        <f t="shared" si="256"/>
        <v>2861218.5083318055</v>
      </c>
      <c r="S888" s="51">
        <f t="shared" si="257"/>
        <v>0.77358328276773847</v>
      </c>
    </row>
    <row r="889" spans="1:19" x14ac:dyDescent="0.25">
      <c r="A889" s="40">
        <v>44760</v>
      </c>
      <c r="B889" s="6">
        <f t="shared" si="245"/>
        <v>869</v>
      </c>
      <c r="C889" s="58">
        <f>$U$41*$D$14</f>
        <v>0.90999999999999992</v>
      </c>
      <c r="D889" s="42">
        <f t="shared" si="259"/>
        <v>-124.08610551722175</v>
      </c>
      <c r="E889" s="42">
        <f t="shared" si="250"/>
        <v>1323876.5518273721</v>
      </c>
      <c r="F889" s="43">
        <f t="shared" si="260"/>
        <v>-12.360623819274721</v>
      </c>
      <c r="G889" s="43">
        <f t="shared" si="258"/>
        <v>315.96431864666994</v>
      </c>
      <c r="H889" s="44">
        <f t="shared" si="246"/>
        <v>-97.450454806921641</v>
      </c>
      <c r="I889" s="44">
        <f t="shared" si="251"/>
        <v>2498.399565218569</v>
      </c>
      <c r="J889" s="45">
        <f t="shared" si="247"/>
        <v>144.21389000141616</v>
      </c>
      <c r="K889" s="45">
        <f t="shared" si="252"/>
        <v>2839355.7516524727</v>
      </c>
      <c r="L889" s="46">
        <f t="shared" si="248"/>
        <v>83.91473854194534</v>
      </c>
      <c r="M889" s="46">
        <f t="shared" si="253"/>
        <v>4720929.1025702097</v>
      </c>
      <c r="N889" s="47">
        <f t="shared" si="249"/>
        <v>7560284.8542226823</v>
      </c>
      <c r="O889" s="48">
        <f t="shared" si="244"/>
        <v>0.96142593334277426</v>
      </c>
      <c r="P889" s="48">
        <f t="shared" si="254"/>
        <v>19412.081975242403</v>
      </c>
      <c r="Q889" s="6">
        <f t="shared" si="255"/>
        <v>8886975.7699339204</v>
      </c>
      <c r="R889" s="49">
        <f t="shared" si="256"/>
        <v>2861266.2331929337</v>
      </c>
      <c r="S889" s="51">
        <f t="shared" si="257"/>
        <v>0.77351128418263582</v>
      </c>
    </row>
    <row r="890" spans="1:19" x14ac:dyDescent="0.25">
      <c r="A890" s="40">
        <v>44761</v>
      </c>
      <c r="B890" s="6">
        <f t="shared" si="245"/>
        <v>870</v>
      </c>
      <c r="C890" s="58">
        <f>$U$41*$D$14</f>
        <v>0.90999999999999992</v>
      </c>
      <c r="D890" s="42">
        <f t="shared" si="259"/>
        <v>-119.41512697160147</v>
      </c>
      <c r="E890" s="42">
        <f t="shared" si="250"/>
        <v>1323757.1367004004</v>
      </c>
      <c r="F890" s="43">
        <f t="shared" si="260"/>
        <v>-11.894719738702918</v>
      </c>
      <c r="G890" s="43">
        <f t="shared" si="258"/>
        <v>304.06959890796702</v>
      </c>
      <c r="H890" s="44">
        <f t="shared" si="246"/>
        <v>-93.797683895827902</v>
      </c>
      <c r="I890" s="44">
        <f t="shared" si="251"/>
        <v>2404.6018813227411</v>
      </c>
      <c r="J890" s="45">
        <f t="shared" si="247"/>
        <v>138.79997584547607</v>
      </c>
      <c r="K890" s="45">
        <f t="shared" si="252"/>
        <v>2839494.5516283181</v>
      </c>
      <c r="L890" s="46">
        <f t="shared" si="248"/>
        <v>80.755555726837201</v>
      </c>
      <c r="M890" s="46">
        <f t="shared" si="253"/>
        <v>4721009.8581259362</v>
      </c>
      <c r="N890" s="47">
        <f t="shared" si="249"/>
        <v>7560504.4097542539</v>
      </c>
      <c r="O890" s="48">
        <f t="shared" si="244"/>
        <v>0.92533317230317369</v>
      </c>
      <c r="P890" s="48">
        <f t="shared" si="254"/>
        <v>19413.007308414708</v>
      </c>
      <c r="Q890" s="6">
        <f t="shared" si="255"/>
        <v>8886970.217934886</v>
      </c>
      <c r="R890" s="49">
        <f t="shared" si="256"/>
        <v>2861312.1608180557</v>
      </c>
      <c r="S890" s="51">
        <f t="shared" si="257"/>
        <v>0.77344199580637352</v>
      </c>
    </row>
    <row r="891" spans="1:19" x14ac:dyDescent="0.25">
      <c r="A891" s="40">
        <v>44762</v>
      </c>
      <c r="B891" s="6">
        <f t="shared" si="245"/>
        <v>871</v>
      </c>
      <c r="C891" s="58">
        <f>$U$41*$D$14</f>
        <v>0.90999999999999992</v>
      </c>
      <c r="D891" s="42">
        <f t="shared" si="259"/>
        <v>-114.92016880633544</v>
      </c>
      <c r="E891" s="42">
        <f t="shared" si="250"/>
        <v>1323642.2165315941</v>
      </c>
      <c r="F891" s="43">
        <f t="shared" si="260"/>
        <v>-11.446417752819684</v>
      </c>
      <c r="G891" s="43">
        <f t="shared" si="258"/>
        <v>292.62318115514734</v>
      </c>
      <c r="H891" s="44">
        <f t="shared" si="246"/>
        <v>-90.281417317816974</v>
      </c>
      <c r="I891" s="44">
        <f t="shared" si="251"/>
        <v>2314.3204640049239</v>
      </c>
      <c r="J891" s="45">
        <f t="shared" si="247"/>
        <v>133.58899340681896</v>
      </c>
      <c r="K891" s="45">
        <f t="shared" si="252"/>
        <v>2839628.140621725</v>
      </c>
      <c r="L891" s="46">
        <f t="shared" si="248"/>
        <v>77.715450733880402</v>
      </c>
      <c r="M891" s="46">
        <f t="shared" si="253"/>
        <v>4721087.5735766701</v>
      </c>
      <c r="N891" s="47">
        <f t="shared" si="249"/>
        <v>7560715.7141983956</v>
      </c>
      <c r="O891" s="48">
        <f t="shared" si="244"/>
        <v>0.8905932893787929</v>
      </c>
      <c r="P891" s="48">
        <f t="shared" si="254"/>
        <v>19413.897901704087</v>
      </c>
      <c r="Q891" s="6">
        <f t="shared" si="255"/>
        <v>8886964.8743751496</v>
      </c>
      <c r="R891" s="49">
        <f t="shared" si="256"/>
        <v>2861356.3589874338</v>
      </c>
      <c r="S891" s="51">
        <f t="shared" si="257"/>
        <v>0.77337531551061567</v>
      </c>
    </row>
    <row r="892" spans="1:19" x14ac:dyDescent="0.25">
      <c r="A892" s="40">
        <v>44763</v>
      </c>
      <c r="B892" s="6">
        <f t="shared" si="245"/>
        <v>872</v>
      </c>
      <c r="C892" s="58">
        <f>$U$41*$D$14</f>
        <v>0.90999999999999992</v>
      </c>
      <c r="D892" s="42">
        <f t="shared" si="259"/>
        <v>-110.59458388543347</v>
      </c>
      <c r="E892" s="42">
        <f t="shared" si="250"/>
        <v>1323531.6219477085</v>
      </c>
      <c r="F892" s="43">
        <f t="shared" si="260"/>
        <v>-11.015049841381014</v>
      </c>
      <c r="G892" s="43">
        <f t="shared" si="258"/>
        <v>281.60813131376631</v>
      </c>
      <c r="H892" s="44">
        <f t="shared" si="246"/>
        <v>-86.896584491016483</v>
      </c>
      <c r="I892" s="44">
        <f t="shared" si="251"/>
        <v>2227.4238795139072</v>
      </c>
      <c r="J892" s="45">
        <f t="shared" si="247"/>
        <v>128.57335911138466</v>
      </c>
      <c r="K892" s="45">
        <f t="shared" si="252"/>
        <v>2839756.7139808363</v>
      </c>
      <c r="L892" s="46">
        <f t="shared" si="248"/>
        <v>74.789924741990902</v>
      </c>
      <c r="M892" s="46">
        <f t="shared" si="253"/>
        <v>4721162.3635014119</v>
      </c>
      <c r="N892" s="47">
        <f t="shared" si="249"/>
        <v>7560919.0774822477</v>
      </c>
      <c r="O892" s="48">
        <f t="shared" si="244"/>
        <v>0.85715572740923107</v>
      </c>
      <c r="P892" s="48">
        <f t="shared" si="254"/>
        <v>19414.755057431496</v>
      </c>
      <c r="Q892" s="6">
        <f t="shared" si="255"/>
        <v>8886959.7314407844</v>
      </c>
      <c r="R892" s="49">
        <f t="shared" si="256"/>
        <v>2861398.8929177816</v>
      </c>
      <c r="S892" s="51">
        <f t="shared" si="257"/>
        <v>0.77331114502354381</v>
      </c>
    </row>
    <row r="893" spans="1:19" x14ac:dyDescent="0.25">
      <c r="A893" s="40">
        <v>44764</v>
      </c>
      <c r="B893" s="6">
        <f t="shared" si="245"/>
        <v>873</v>
      </c>
      <c r="C893" s="58">
        <f>$U$41*$D$14</f>
        <v>0.90999999999999992</v>
      </c>
      <c r="D893" s="42">
        <f t="shared" si="259"/>
        <v>-106.43197712010137</v>
      </c>
      <c r="E893" s="42">
        <f t="shared" si="250"/>
        <v>1323425.1899705885</v>
      </c>
      <c r="F893" s="43">
        <f t="shared" si="260"/>
        <v>-10.599973555749571</v>
      </c>
      <c r="G893" s="43">
        <f t="shared" si="258"/>
        <v>271.00815775801675</v>
      </c>
      <c r="H893" s="44">
        <f t="shared" si="246"/>
        <v>-83.638300917267586</v>
      </c>
      <c r="I893" s="44">
        <f t="shared" si="251"/>
        <v>2143.7855785966394</v>
      </c>
      <c r="J893" s="45">
        <f t="shared" si="247"/>
        <v>123.74577108410595</v>
      </c>
      <c r="K893" s="45">
        <f t="shared" si="252"/>
        <v>2839880.4597519203</v>
      </c>
      <c r="L893" s="46">
        <f t="shared" si="248"/>
        <v>71.974649665648315</v>
      </c>
      <c r="M893" s="46">
        <f t="shared" si="253"/>
        <v>4721234.3381510777</v>
      </c>
      <c r="N893" s="47">
        <f t="shared" si="249"/>
        <v>7561114.7979029976</v>
      </c>
      <c r="O893" s="48">
        <f t="shared" si="244"/>
        <v>0.82497180722737296</v>
      </c>
      <c r="P893" s="48">
        <f t="shared" si="254"/>
        <v>19415.580029238721</v>
      </c>
      <c r="Q893" s="6">
        <f t="shared" si="255"/>
        <v>8886954.7816099413</v>
      </c>
      <c r="R893" s="49">
        <f t="shared" si="256"/>
        <v>2861439.8253597561</v>
      </c>
      <c r="S893" s="51">
        <f t="shared" si="257"/>
        <v>0.77324938978363911</v>
      </c>
    </row>
    <row r="894" spans="1:19" x14ac:dyDescent="0.25">
      <c r="A894" s="40">
        <v>44765</v>
      </c>
      <c r="B894" s="6">
        <f t="shared" si="245"/>
        <v>874</v>
      </c>
      <c r="C894" s="58">
        <f>$U$41*$D$14</f>
        <v>0.90999999999999992</v>
      </c>
      <c r="D894" s="42">
        <f t="shared" si="259"/>
        <v>-102.42619583637048</v>
      </c>
      <c r="E894" s="42">
        <f t="shared" si="250"/>
        <v>1323322.7637747522</v>
      </c>
      <c r="F894" s="43">
        <f t="shared" si="260"/>
        <v>-10.200571024104008</v>
      </c>
      <c r="G894" s="43">
        <f t="shared" si="258"/>
        <v>260.80758673391273</v>
      </c>
      <c r="H894" s="44">
        <f t="shared" si="246"/>
        <v>-80.501861522078698</v>
      </c>
      <c r="I894" s="44">
        <f t="shared" si="251"/>
        <v>2063.2837170745606</v>
      </c>
      <c r="J894" s="45">
        <f t="shared" si="247"/>
        <v>119.09919881092441</v>
      </c>
      <c r="K894" s="45">
        <f t="shared" si="252"/>
        <v>2839999.5589507311</v>
      </c>
      <c r="L894" s="46">
        <f t="shared" si="248"/>
        <v>69.265461619191811</v>
      </c>
      <c r="M894" s="46">
        <f t="shared" si="253"/>
        <v>4721303.6036126968</v>
      </c>
      <c r="N894" s="47">
        <f t="shared" si="249"/>
        <v>7561303.1625634283</v>
      </c>
      <c r="O894" s="48">
        <f t="shared" si="244"/>
        <v>0.79399465873949604</v>
      </c>
      <c r="P894" s="48">
        <f t="shared" si="254"/>
        <v>19416.374023897461</v>
      </c>
      <c r="Q894" s="6">
        <f t="shared" si="255"/>
        <v>8886950.0176419877</v>
      </c>
      <c r="R894" s="49">
        <f t="shared" si="256"/>
        <v>2861479.2166917031</v>
      </c>
      <c r="S894" s="51">
        <f t="shared" si="257"/>
        <v>0.77318995879905261</v>
      </c>
    </row>
    <row r="895" spans="1:19" x14ac:dyDescent="0.25">
      <c r="A895" s="40">
        <v>44766</v>
      </c>
      <c r="B895" s="6">
        <f t="shared" si="245"/>
        <v>875</v>
      </c>
      <c r="C895" s="58">
        <f>$U$41*$D$14</f>
        <v>0.90999999999999992</v>
      </c>
      <c r="D895" s="42">
        <f t="shared" si="259"/>
        <v>-98.571320516307139</v>
      </c>
      <c r="E895" s="42">
        <f t="shared" si="250"/>
        <v>1323224.1924542359</v>
      </c>
      <c r="F895" s="43">
        <f t="shared" si="260"/>
        <v>-9.8162479964877605</v>
      </c>
      <c r="G895" s="43">
        <f t="shared" si="258"/>
        <v>250.99133873742497</v>
      </c>
      <c r="H895" s="44">
        <f t="shared" si="246"/>
        <v>-77.482734220215235</v>
      </c>
      <c r="I895" s="44">
        <f t="shared" si="251"/>
        <v>1985.8009828543454</v>
      </c>
      <c r="J895" s="45">
        <f t="shared" si="247"/>
        <v>114.62687317080892</v>
      </c>
      <c r="K895" s="45">
        <f t="shared" si="252"/>
        <v>2840114.185823902</v>
      </c>
      <c r="L895" s="46">
        <f t="shared" si="248"/>
        <v>66.658354635368866</v>
      </c>
      <c r="M895" s="46">
        <f t="shared" si="253"/>
        <v>4721370.2619673321</v>
      </c>
      <c r="N895" s="47">
        <f t="shared" si="249"/>
        <v>7561484.4477912337</v>
      </c>
      <c r="O895" s="48">
        <f t="shared" si="244"/>
        <v>0.76417915447205942</v>
      </c>
      <c r="P895" s="48">
        <f t="shared" si="254"/>
        <v>19417.138203051934</v>
      </c>
      <c r="Q895" s="6">
        <f t="shared" si="255"/>
        <v>8886945.4325670619</v>
      </c>
      <c r="R895" s="49">
        <f t="shared" si="256"/>
        <v>2861517.1250098082</v>
      </c>
      <c r="S895" s="51">
        <f t="shared" si="257"/>
        <v>0.77313276451234392</v>
      </c>
    </row>
    <row r="896" spans="1:19" x14ac:dyDescent="0.25">
      <c r="A896" s="40">
        <v>44767</v>
      </c>
      <c r="B896" s="6">
        <f t="shared" si="245"/>
        <v>876</v>
      </c>
      <c r="C896" s="58">
        <f>$U$41*$D$14</f>
        <v>0.90999999999999992</v>
      </c>
      <c r="D896" s="42">
        <f t="shared" si="259"/>
        <v>-94.861655897920542</v>
      </c>
      <c r="E896" s="42">
        <f t="shared" si="250"/>
        <v>1323129.3307983379</v>
      </c>
      <c r="F896" s="43">
        <f t="shared" si="260"/>
        <v>-9.4464329280223041</v>
      </c>
      <c r="G896" s="43">
        <f t="shared" si="258"/>
        <v>241.54490580940268</v>
      </c>
      <c r="H896" s="44">
        <f t="shared" si="246"/>
        <v>-74.576553700263077</v>
      </c>
      <c r="I896" s="44">
        <f t="shared" si="251"/>
        <v>1911.2244291540824</v>
      </c>
      <c r="J896" s="45">
        <f t="shared" si="247"/>
        <v>110.32227682524142</v>
      </c>
      <c r="K896" s="45">
        <f t="shared" si="252"/>
        <v>2840224.5081007271</v>
      </c>
      <c r="L896" s="46">
        <f t="shared" si="248"/>
        <v>64.149474627954845</v>
      </c>
      <c r="M896" s="46">
        <f t="shared" si="253"/>
        <v>4721434.4114419604</v>
      </c>
      <c r="N896" s="47">
        <f t="shared" si="249"/>
        <v>7561658.919542687</v>
      </c>
      <c r="O896" s="48">
        <f t="shared" si="244"/>
        <v>0.73548184550160933</v>
      </c>
      <c r="P896" s="48">
        <f t="shared" si="254"/>
        <v>19417.873684897437</v>
      </c>
      <c r="Q896" s="6">
        <f t="shared" si="255"/>
        <v>8886941.0196759887</v>
      </c>
      <c r="R896" s="49">
        <f t="shared" si="256"/>
        <v>2861553.606214779</v>
      </c>
      <c r="S896" s="51">
        <f t="shared" si="257"/>
        <v>0.77307772267038444</v>
      </c>
    </row>
    <row r="897" spans="1:19" x14ac:dyDescent="0.25">
      <c r="A897" s="40">
        <v>44768</v>
      </c>
      <c r="B897" s="6">
        <f t="shared" si="245"/>
        <v>877</v>
      </c>
      <c r="C897" s="58">
        <f>$U$41*$D$14</f>
        <v>0.90999999999999992</v>
      </c>
      <c r="D897" s="42">
        <f t="shared" si="259"/>
        <v>-91.291722419508289</v>
      </c>
      <c r="E897" s="42">
        <f t="shared" si="250"/>
        <v>1323038.0390759185</v>
      </c>
      <c r="F897" s="43">
        <f t="shared" si="260"/>
        <v>-9.0905760986850197</v>
      </c>
      <c r="G897" s="43">
        <f t="shared" si="258"/>
        <v>232.45432971071767</v>
      </c>
      <c r="H897" s="44">
        <f t="shared" si="246"/>
        <v>-71.779115421620332</v>
      </c>
      <c r="I897" s="44">
        <f t="shared" si="251"/>
        <v>1839.445313732462</v>
      </c>
      <c r="J897" s="45">
        <f t="shared" si="247"/>
        <v>106.17913495300458</v>
      </c>
      <c r="K897" s="45">
        <f t="shared" si="252"/>
        <v>2840330.6872356799</v>
      </c>
      <c r="L897" s="46">
        <f t="shared" si="248"/>
        <v>61.73511358868889</v>
      </c>
      <c r="M897" s="46">
        <f t="shared" si="253"/>
        <v>4721496.1465555495</v>
      </c>
      <c r="N897" s="47">
        <f t="shared" si="249"/>
        <v>7561826.8337912299</v>
      </c>
      <c r="O897" s="48">
        <f t="shared" si="244"/>
        <v>0.70786089968669719</v>
      </c>
      <c r="P897" s="48">
        <f t="shared" si="254"/>
        <v>19418.581545797122</v>
      </c>
      <c r="Q897" s="6">
        <f t="shared" si="255"/>
        <v>8886936.7725105919</v>
      </c>
      <c r="R897" s="49">
        <f t="shared" si="256"/>
        <v>2861588.7140952097</v>
      </c>
      <c r="S897" s="51">
        <f t="shared" si="257"/>
        <v>0.77302475219922084</v>
      </c>
    </row>
    <row r="898" spans="1:19" x14ac:dyDescent="0.25">
      <c r="A898" s="40">
        <v>44769</v>
      </c>
      <c r="B898" s="6">
        <f t="shared" si="245"/>
        <v>878</v>
      </c>
      <c r="C898" s="58">
        <f>$U$41*$D$14</f>
        <v>0.90999999999999992</v>
      </c>
      <c r="D898" s="42">
        <f t="shared" si="259"/>
        <v>-87.856247994771294</v>
      </c>
      <c r="E898" s="42">
        <f t="shared" si="250"/>
        <v>1322950.1828279237</v>
      </c>
      <c r="F898" s="43">
        <f t="shared" si="260"/>
        <v>-8.7481487681243522</v>
      </c>
      <c r="G898" s="43">
        <f t="shared" si="258"/>
        <v>223.70618094259333</v>
      </c>
      <c r="H898" s="44">
        <f t="shared" si="246"/>
        <v>-69.086369817494074</v>
      </c>
      <c r="I898" s="44">
        <f t="shared" si="251"/>
        <v>1770.3589439149678</v>
      </c>
      <c r="J898" s="45">
        <f t="shared" si="247"/>
        <v>102.19140631847011</v>
      </c>
      <c r="K898" s="45">
        <f t="shared" si="252"/>
        <v>2840432.8786419984</v>
      </c>
      <c r="L898" s="46">
        <f t="shared" si="248"/>
        <v>59.411704009180831</v>
      </c>
      <c r="M898" s="46">
        <f t="shared" si="253"/>
        <v>4721555.5582595589</v>
      </c>
      <c r="N898" s="47">
        <f t="shared" si="249"/>
        <v>7561988.4369015573</v>
      </c>
      <c r="O898" s="48">
        <f t="shared" si="244"/>
        <v>0.68127604212313397</v>
      </c>
      <c r="P898" s="48">
        <f t="shared" si="254"/>
        <v>19419.262821839246</v>
      </c>
      <c r="Q898" s="6">
        <f t="shared" si="255"/>
        <v>8886932.6848543379</v>
      </c>
      <c r="R898" s="49">
        <f t="shared" si="256"/>
        <v>2861622.5004077526</v>
      </c>
      <c r="S898" s="51">
        <f t="shared" si="257"/>
        <v>0.77297377508371135</v>
      </c>
    </row>
    <row r="899" spans="1:19" x14ac:dyDescent="0.25">
      <c r="A899" s="40">
        <v>44770</v>
      </c>
      <c r="B899" s="6">
        <f t="shared" si="245"/>
        <v>879</v>
      </c>
      <c r="C899" s="58">
        <f>$U$41*$D$14</f>
        <v>0.90999999999999992</v>
      </c>
      <c r="D899" s="42">
        <f t="shared" si="259"/>
        <v>-84.550160105595936</v>
      </c>
      <c r="E899" s="42">
        <f t="shared" si="250"/>
        <v>1322865.6326678181</v>
      </c>
      <c r="F899" s="43">
        <f t="shared" si="260"/>
        <v>-8.4186423640532411</v>
      </c>
      <c r="G899" s="43">
        <f t="shared" si="258"/>
        <v>215.28753857854008</v>
      </c>
      <c r="H899" s="44">
        <f t="shared" si="246"/>
        <v>-66.49441669760543</v>
      </c>
      <c r="I899" s="44">
        <f t="shared" si="251"/>
        <v>1703.8645272173624</v>
      </c>
      <c r="J899" s="45">
        <f t="shared" si="247"/>
        <v>98.353274661942649</v>
      </c>
      <c r="K899" s="45">
        <f t="shared" si="252"/>
        <v>2840531.2319166604</v>
      </c>
      <c r="L899" s="46">
        <f t="shared" si="248"/>
        <v>57.175813518834246</v>
      </c>
      <c r="M899" s="46">
        <f t="shared" si="253"/>
        <v>4721612.7340730773</v>
      </c>
      <c r="N899" s="47">
        <f t="shared" si="249"/>
        <v>7562143.9659897378</v>
      </c>
      <c r="O899" s="48">
        <f t="shared" si="244"/>
        <v>0.65568849774628435</v>
      </c>
      <c r="P899" s="48">
        <f t="shared" si="254"/>
        <v>19419.918510336993</v>
      </c>
      <c r="Q899" s="6">
        <f t="shared" si="255"/>
        <v>8886928.7507233508</v>
      </c>
      <c r="R899" s="49">
        <f t="shared" si="256"/>
        <v>2861655.0149542149</v>
      </c>
      <c r="S899" s="51">
        <f t="shared" si="257"/>
        <v>0.77292471625174697</v>
      </c>
    </row>
    <row r="900" spans="1:19" x14ac:dyDescent="0.25">
      <c r="A900" s="40">
        <v>44771</v>
      </c>
      <c r="B900" s="6">
        <f t="shared" si="245"/>
        <v>880</v>
      </c>
      <c r="C900" s="58">
        <f>$U$41*$D$14</f>
        <v>0.90999999999999992</v>
      </c>
      <c r="D900" s="42">
        <f t="shared" si="259"/>
        <v>-81.36857819994303</v>
      </c>
      <c r="E900" s="42">
        <f t="shared" si="250"/>
        <v>1322784.2640896181</v>
      </c>
      <c r="F900" s="43">
        <f t="shared" si="260"/>
        <v>-8.101567702826884</v>
      </c>
      <c r="G900" s="43">
        <f t="shared" si="258"/>
        <v>207.1859708757132</v>
      </c>
      <c r="H900" s="44">
        <f t="shared" si="246"/>
        <v>-63.999499844436741</v>
      </c>
      <c r="I900" s="44">
        <f t="shared" si="251"/>
        <v>1639.8650273729256</v>
      </c>
      <c r="J900" s="45">
        <f t="shared" si="247"/>
        <v>94.659140400964574</v>
      </c>
      <c r="K900" s="45">
        <f t="shared" si="252"/>
        <v>2840625.8910570615</v>
      </c>
      <c r="L900" s="46">
        <f t="shared" si="248"/>
        <v>55.024139730203487</v>
      </c>
      <c r="M900" s="46">
        <f t="shared" si="253"/>
        <v>4721667.7582128076</v>
      </c>
      <c r="N900" s="47">
        <f t="shared" si="249"/>
        <v>7562293.6492698696</v>
      </c>
      <c r="O900" s="48">
        <f t="shared" si="244"/>
        <v>0.63106093600643043</v>
      </c>
      <c r="P900" s="48">
        <f t="shared" si="254"/>
        <v>19420.549571273001</v>
      </c>
      <c r="Q900" s="6">
        <f t="shared" si="255"/>
        <v>8886924.9643577356</v>
      </c>
      <c r="R900" s="49">
        <f t="shared" si="256"/>
        <v>2861686.3056557071</v>
      </c>
      <c r="S900" s="51">
        <f t="shared" si="257"/>
        <v>0.77287750346288309</v>
      </c>
    </row>
    <row r="901" spans="1:19" x14ac:dyDescent="0.25">
      <c r="A901" s="40">
        <v>44772</v>
      </c>
      <c r="B901" s="6">
        <f t="shared" si="245"/>
        <v>881</v>
      </c>
      <c r="C901" s="58">
        <f>$U$41*$D$14</f>
        <v>0.90999999999999992</v>
      </c>
      <c r="D901" s="42">
        <f t="shared" si="259"/>
        <v>-78.306806382799692</v>
      </c>
      <c r="E901" s="42">
        <f t="shared" si="250"/>
        <v>1322705.9572832354</v>
      </c>
      <c r="F901" s="43">
        <f t="shared" si="260"/>
        <v>-7.7964542408733166</v>
      </c>
      <c r="G901" s="43">
        <f t="shared" si="258"/>
        <v>199.38951663483988</v>
      </c>
      <c r="H901" s="44">
        <f t="shared" si="246"/>
        <v>-61.598001796988257</v>
      </c>
      <c r="I901" s="44">
        <f t="shared" si="251"/>
        <v>1578.2670255759374</v>
      </c>
      <c r="J901" s="45">
        <f t="shared" si="247"/>
        <v>91.103612631829208</v>
      </c>
      <c r="K901" s="45">
        <f t="shared" si="252"/>
        <v>2840716.9946696935</v>
      </c>
      <c r="L901" s="46">
        <f t="shared" si="248"/>
        <v>52.953505283558904</v>
      </c>
      <c r="M901" s="46">
        <f t="shared" si="253"/>
        <v>4721720.7117180908</v>
      </c>
      <c r="N901" s="47">
        <f t="shared" si="249"/>
        <v>7562437.7063877843</v>
      </c>
      <c r="O901" s="48">
        <f t="shared" si="244"/>
        <v>0.60735741754552797</v>
      </c>
      <c r="P901" s="48">
        <f t="shared" si="254"/>
        <v>19421.156928690547</v>
      </c>
      <c r="Q901" s="6">
        <f t="shared" si="255"/>
        <v>8886921.3202132303</v>
      </c>
      <c r="R901" s="49">
        <f t="shared" si="256"/>
        <v>2861716.4186239601</v>
      </c>
      <c r="S901" s="51">
        <f t="shared" si="257"/>
        <v>0.77283206720121123</v>
      </c>
    </row>
  </sheetData>
  <hyperlinks>
    <hyperlink ref="F2" r:id="rId1" xr:uid="{0EE6F6DB-7D73-4813-AA05-1632E9AAD6E4}"/>
    <hyperlink ref="I5" r:id="rId2" location="/media/Datei:SIR_model_anim.gif" display="https://de.wikipedia.org/wiki/SIR-Modell - /media/Datei:SIR_model_anim.gif" xr:uid="{53BDB8C5-C500-47B6-94C7-124D3EBCA022}"/>
    <hyperlink ref="I4" r:id="rId3" location=":~:text=Als%20SIR%2DModell%20(susceptible%2D,Erweiterung%20des%20SI%2DModells%20darstellt." display="https://de.wikipedia.org/wiki/SIR-Modell - :~:text=Als%20SIR%2DModell%20(susceptible%2D,Erweiterung%20des%20SI%2DModells%20darstellt." xr:uid="{816611F8-5C88-4EAD-A6B2-9E47308C4BFC}"/>
  </hyperlinks>
  <pageMargins left="0.70866141732283472" right="0.31496062992125984" top="0.78740157480314965" bottom="0.78740157480314965" header="0.31496062992125984" footer="0.31496062992125984"/>
  <pageSetup paperSize="8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Corona-Öst-06.02.22-mitVerz</vt:lpstr>
      <vt:lpstr>Tabelle1</vt:lpstr>
      <vt:lpstr>'Corona-Öst-06.02.22-mitVerz'!Druckbereich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</dc:creator>
  <cp:lastModifiedBy>HP</cp:lastModifiedBy>
  <cp:lastPrinted>2022-02-06T11:48:14Z</cp:lastPrinted>
  <dcterms:created xsi:type="dcterms:W3CDTF">2021-02-09T12:17:45Z</dcterms:created>
  <dcterms:modified xsi:type="dcterms:W3CDTF">2022-02-06T13:41:20Z</dcterms:modified>
</cp:coreProperties>
</file>